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636" windowHeight="12622" activeTab="0" tabRatio="600"/>
  </bookViews>
  <sheets>
    <sheet name="Sheet1" sheetId="1" r:id="rId2"/>
    <sheet name="Sheet2" sheetId="2" r:id="rId3"/>
    <sheet name="Sheet3" sheetId="3" r:id="rId4"/>
  </sheets>
</workbook>
</file>

<file path=xl/sharedStrings.xml><?xml version="1.0" encoding="utf-8"?>
<sst xmlns="http://schemas.openxmlformats.org/spreadsheetml/2006/main" count="654" uniqueCount="531">
  <si>
    <t>进口肉类指定口岸/查验场名单</t>
  </si>
  <si>
    <t>序号</t>
  </si>
  <si>
    <t>直属海关</t>
  </si>
  <si>
    <t>隶属海关</t>
  </si>
  <si>
    <t>指定口岸/指定查验场名称</t>
  </si>
  <si>
    <t>口岸类别（海港、河港、空港、公路等）</t>
  </si>
  <si>
    <t>第一入境口岸</t>
  </si>
  <si>
    <t>冷链查验和储存一体化设施</t>
  </si>
  <si>
    <t>指定口岸/指定查验场综合进口能力（万吨）</t>
  </si>
  <si>
    <t>备注</t>
  </si>
  <si>
    <t>名称</t>
  </si>
  <si>
    <t>地址</t>
  </si>
  <si>
    <t>专用冷库容量（吨）</t>
  </si>
  <si>
    <t>查验平台面积（平方米）</t>
  </si>
  <si>
    <t>一体化设施综合进口能力（万吨）</t>
  </si>
  <si>
    <t>北京海关</t>
  </si>
  <si>
    <t>首都机场海关</t>
  </si>
  <si>
    <t>首都机场口岸</t>
  </si>
  <si>
    <t>空港</t>
  </si>
  <si>
    <t>临时启用</t>
  </si>
  <si>
    <t>北京海关驻平谷办事处</t>
  </si>
  <si>
    <t>北京平谷国际陆港</t>
  </si>
  <si>
    <t xml:space="preserve">公路 
</t>
  </si>
  <si>
    <t>天津口岸、大窑湾口岸、鲅鱼圈口岸、二连浩特进口肉类指定口岸、黄岛前湾港口岸、
烟台港口岸、首都机场口岸、连云港口岸</t>
  </si>
  <si>
    <t xml:space="preserve">北京冷链在线电子商务有限公司        </t>
  </si>
  <si>
    <t xml:space="preserve">北京市平谷区马坊镇陆港一号院 </t>
  </si>
  <si>
    <t>天竺海关</t>
  </si>
  <si>
    <t>北京天竺综合保税区</t>
  </si>
  <si>
    <t>空港、公路</t>
  </si>
  <si>
    <t>天津口岸
大窑湾口岸
鲅鱼圈口岸
二连浩特进口肉类指定口岸
黄岛前湾港口岸
烟台港
首都机场口岸
连云港口岸</t>
  </si>
  <si>
    <t>北京天保佳畅物流有限公司</t>
  </si>
  <si>
    <t>北京市顺义区保汇二街15号院</t>
  </si>
  <si>
    <t>深圳海关</t>
  </si>
  <si>
    <t>蛇口海关</t>
  </si>
  <si>
    <t xml:space="preserve">蛇口口岸
</t>
  </si>
  <si>
    <t xml:space="preserve">海港
</t>
  </si>
  <si>
    <t xml:space="preserve">招商局国际冷链（深圳）有限公司
</t>
  </si>
  <si>
    <t>深圳市南山区港湾大道南康路3号</t>
  </si>
  <si>
    <t xml:space="preserve">深圳市南山区临海大道53号前海湾保税港区
</t>
  </si>
  <si>
    <t>大鹏海关</t>
  </si>
  <si>
    <t xml:space="preserve">盐田口岸
</t>
  </si>
  <si>
    <t xml:space="preserve">深圳市保惠物流有限公司  
             </t>
  </si>
  <si>
    <t xml:space="preserve">深圳市盐田区盐田路3号
</t>
  </si>
  <si>
    <t xml:space="preserve">深圳市瑞源冷链有限公司  
</t>
  </si>
  <si>
    <t xml:space="preserve">深圳市盐田区东海道439号/439号东门  </t>
  </si>
  <si>
    <t xml:space="preserve">深圳市锋润锋投资有限公司同乐冷冻库
</t>
  </si>
  <si>
    <t xml:space="preserve">深圳市龙岗区同乐新布路13号
</t>
  </si>
  <si>
    <t>大铲湾海关</t>
  </si>
  <si>
    <t xml:space="preserve">大铲湾口岸
</t>
  </si>
  <si>
    <t>深圳市顺记冷链物流有限公司</t>
  </si>
  <si>
    <t>深圳市宝安区西乡大道大铲湾港区金湾大道二段3088号顺生储运中心</t>
  </si>
  <si>
    <t>沙湾海关</t>
  </si>
  <si>
    <t xml:space="preserve">海吉星指定查验场
</t>
  </si>
  <si>
    <t xml:space="preserve">盐田口岸
蛇口口岸
大铲湾口岸
</t>
  </si>
  <si>
    <t>深圳市海吉星国际农产品物流管理有限公司</t>
  </si>
  <si>
    <t>深圳市龙岗区平湖街道白泥坑区丹农1号</t>
  </si>
  <si>
    <t xml:space="preserve">友信菘锋指定查验场
</t>
  </si>
  <si>
    <t>深圳市友信菘锋实业有限公司友信冷库</t>
  </si>
  <si>
    <t>深圳市龙岗区南湾街道平吉大道78号友信食品城</t>
  </si>
  <si>
    <t xml:space="preserve">笋岗海关
</t>
  </si>
  <si>
    <t xml:space="preserve">中粮集团（深圳）指定查验场
</t>
  </si>
  <si>
    <t>中粮集团(深圳)有限公司中粮冷库</t>
  </si>
  <si>
    <t>深圳市罗湖区清水河三路中粮冷库</t>
  </si>
  <si>
    <t>惠州港海关</t>
  </si>
  <si>
    <t xml:space="preserve">惠州港荃湾港区      </t>
  </si>
  <si>
    <t xml:space="preserve">海港 
</t>
  </si>
  <si>
    <t xml:space="preserve">惠州大亚湾富利冷藏有限公司           </t>
  </si>
  <si>
    <t>惠州大亚湾澳头火车站北，站南路8号</t>
  </si>
  <si>
    <t>长沙海关</t>
  </si>
  <si>
    <t xml:space="preserve">岳阳海关
</t>
  </si>
  <si>
    <t>湖南岳阳城陵矶水运口岸</t>
  </si>
  <si>
    <t xml:space="preserve">河港
</t>
  </si>
  <si>
    <t xml:space="preserve">岳阳城陵矶水运口岸、上海口岸、珠海湾仔口、深圳盐田口岸、宁波北仑港口岸、宁波梅山口岸、广东黄埔口岸、天津口岸、辽宁大窑湾口岸、鲅鱼圈口岸
</t>
  </si>
  <si>
    <t xml:space="preserve">岳阳海仑国际物流发展有限公司
</t>
  </si>
  <si>
    <t xml:space="preserve">岳阳市临港产业新区城陵矶国际集装箱码头内
</t>
  </si>
  <si>
    <t>星沙海关</t>
  </si>
  <si>
    <t>湖南（红星）进口肉类指定查验场</t>
  </si>
  <si>
    <t xml:space="preserve">广东口岸（南沙新港口岸等）、深圳口岸（盐田口岸等）、上海口岸
</t>
  </si>
  <si>
    <t xml:space="preserve">湖南红星北盛冷冻食品有限公司
</t>
  </si>
  <si>
    <t>湖南省长沙市望城区丁字湾街道兴城社区金云村</t>
  </si>
  <si>
    <t xml:space="preserve">长沙海关驻郴州办事处
</t>
  </si>
  <si>
    <t xml:space="preserve">郴州进口肉类指定查验场   </t>
  </si>
  <si>
    <t xml:space="preserve">深圳口岸（盐田口岸等） 、广东口岸（黄埔口岸、南沙新港口岸等）   
</t>
  </si>
  <si>
    <t xml:space="preserve">郴州市义捷现代物流有限公司 
 </t>
  </si>
  <si>
    <t>郴州市北湖区郴江街道槐树下</t>
  </si>
  <si>
    <t>厦门海关</t>
  </si>
  <si>
    <t>东渡海关</t>
  </si>
  <si>
    <t xml:space="preserve">厦门海沧码头口岸
</t>
  </si>
  <si>
    <t xml:space="preserve">厦门东渡码头口岸
</t>
  </si>
  <si>
    <t xml:space="preserve">厦门夏商水产集团有限公司东渡冷冻厂
</t>
  </si>
  <si>
    <t xml:space="preserve">厦门现代物流园区渔港中路5号、渔港西路10号东侧  
</t>
  </si>
  <si>
    <t xml:space="preserve">厦门万翔物流管理有限公司冷链物流中心
</t>
  </si>
  <si>
    <t xml:space="preserve">福建省厦门市湖里区高崎北路427-429号万翔冷链物流中心
</t>
  </si>
  <si>
    <t>海沧海关</t>
  </si>
  <si>
    <t>厦门旺墩冷冻仓储有限公司</t>
  </si>
  <si>
    <t xml:space="preserve">福建省厦门市集美区天马路1063、1065号
</t>
  </si>
  <si>
    <t xml:space="preserve">厦门港海沧集装箱查验服务有限公司
</t>
  </si>
  <si>
    <t xml:space="preserve">厦门市海沧区建港路海润码头综合楼三楼
</t>
  </si>
  <si>
    <t xml:space="preserve">中盛统一粮油工业（厦门）有限公司
</t>
  </si>
  <si>
    <t xml:space="preserve">中国（福建）自由贸易试验区厦门片区（保税港区）石澳路26号
</t>
  </si>
  <si>
    <t xml:space="preserve">太古海投冷链物流（厦门）有限公司
</t>
  </si>
  <si>
    <t xml:space="preserve">厦门市海沧区柯井路18号
</t>
  </si>
  <si>
    <t>泉州海关</t>
  </si>
  <si>
    <t xml:space="preserve">泉州港石湖港区口岸
</t>
  </si>
  <si>
    <t xml:space="preserve">海港
 </t>
  </si>
  <si>
    <t xml:space="preserve">泉州海港石湖作业区
</t>
  </si>
  <si>
    <t xml:space="preserve">福建闽台农产品市场有限公司
</t>
  </si>
  <si>
    <t xml:space="preserve">福建省南安市石井镇下房村对面（延平开发区内）
</t>
  </si>
  <si>
    <t>福建万弘海洋生物科技有限公司</t>
  </si>
  <si>
    <t xml:space="preserve">福建省泉州市石狮市鸿山镇东浦一村黄金山39号 </t>
  </si>
  <si>
    <t>宁波海关</t>
  </si>
  <si>
    <t>北仑海关</t>
  </si>
  <si>
    <t xml:space="preserve">宁波北仑港口岸
</t>
  </si>
  <si>
    <t>宁波兴港冷链物流有限公司</t>
  </si>
  <si>
    <t>宁波北仑第二通道199号</t>
  </si>
  <si>
    <t xml:space="preserve">太古冷链物流（宁波）有限公司
</t>
  </si>
  <si>
    <t xml:space="preserve">宁波北仑霞浦万泉河路89号
</t>
  </si>
  <si>
    <t xml:space="preserve">宁波保税区海关
 </t>
  </si>
  <si>
    <t xml:space="preserve">招商局物流集团宁波有限公司
</t>
  </si>
  <si>
    <t xml:space="preserve">宁波保税南区九龙山路1号
</t>
  </si>
  <si>
    <t>梅山海关</t>
  </si>
  <si>
    <t xml:space="preserve">宁波梅山口岸
</t>
  </si>
  <si>
    <t xml:space="preserve">浙江蓝雪食品有限公司
</t>
  </si>
  <si>
    <t xml:space="preserve">北仑梅山保税港区港通路121号
</t>
  </si>
  <si>
    <t>福州海关</t>
  </si>
  <si>
    <t>马尾海关</t>
  </si>
  <si>
    <t xml:space="preserve">马江口岸
</t>
  </si>
  <si>
    <t xml:space="preserve">海港 </t>
  </si>
  <si>
    <t xml:space="preserve">福州开发区福鑫实业有限公司
 </t>
  </si>
  <si>
    <t xml:space="preserve">福建省福州市马尾区马尾镇兴业西路57号
</t>
  </si>
  <si>
    <t>机场海关</t>
  </si>
  <si>
    <t xml:space="preserve">福州长乐机场口岸
</t>
  </si>
  <si>
    <t xml:space="preserve">空港
</t>
  </si>
  <si>
    <t xml:space="preserve">元翔（福州）国际航空港有限公司
</t>
  </si>
  <si>
    <t xml:space="preserve">福州长乐国际机场货运站
</t>
  </si>
  <si>
    <t>拱北海关</t>
  </si>
  <si>
    <t>湾仔海关</t>
  </si>
  <si>
    <t xml:space="preserve">湾仔口岸
</t>
  </si>
  <si>
    <t xml:space="preserve">珠海保税区高盛冷链物流有限公司
</t>
  </si>
  <si>
    <t xml:space="preserve">珠海保税区
</t>
  </si>
  <si>
    <t>中山海关</t>
  </si>
  <si>
    <t>中山港外运口岸</t>
  </si>
  <si>
    <t>河港</t>
  </si>
  <si>
    <t>金涛（中山）果蔬物流有限公司</t>
  </si>
  <si>
    <t>中山市南区先施一路2号</t>
  </si>
  <si>
    <t>杭州海关</t>
  </si>
  <si>
    <t>温州海关</t>
  </si>
  <si>
    <t>温州口岸</t>
  </si>
  <si>
    <t xml:space="preserve">温州口岸
</t>
  </si>
  <si>
    <t>温州状元岙国际码头有限公司冷库</t>
  </si>
  <si>
    <t>温州市洞头区状元岙深水港8#、9#泊位</t>
  </si>
  <si>
    <t>舟山海关</t>
  </si>
  <si>
    <t xml:space="preserve">舟山港综合保税区进口肉类指定口岸
</t>
  </si>
  <si>
    <t xml:space="preserve">舟山口岸
</t>
  </si>
  <si>
    <t>舟山港综合保税区舟保物流有限公司</t>
  </si>
  <si>
    <t>舟山经济开发区新港工业园区</t>
  </si>
  <si>
    <t>义乌海关</t>
  </si>
  <si>
    <t xml:space="preserve">义乌铁路口岸进口肉类指定查验场
</t>
  </si>
  <si>
    <t xml:space="preserve">宁波梅山口岸、宁波北仑口岸、舟山口岸、上海口岸
</t>
  </si>
  <si>
    <t>义乌市陆港铁路口岸发展有限公司</t>
  </si>
  <si>
    <t>义乌市西站大道800号</t>
  </si>
  <si>
    <t>金华海关</t>
  </si>
  <si>
    <t>金义综合保税区进口肉类指定查验场</t>
  </si>
  <si>
    <t xml:space="preserve">宁波梅山口岸、宁波北仑口岸、温州口岸、
上海洋山口岸
</t>
  </si>
  <si>
    <t>金义综合保税区北面，与金义综合保税区隔集贤路相望，地块南侧为集贤路，东侧为履湖街</t>
  </si>
  <si>
    <t>成都海关</t>
  </si>
  <si>
    <t>成都海关驻青北江办事处</t>
  </si>
  <si>
    <t xml:space="preserve">成都铁路口岸 
</t>
  </si>
  <si>
    <t>黄埔口岸
盐田口岸
天津口岸
宁波口岸
厦门东渡码头口岸
北海口岸
黄岛前湾港口岸
上海口岸                                                                                                               重庆两路寸滩保税港区口岸</t>
  </si>
  <si>
    <t xml:space="preserve">成都现代物流投资发展有限公司
</t>
  </si>
  <si>
    <t xml:space="preserve">成都青白江区香道大道成都铁路口岸 </t>
  </si>
  <si>
    <t xml:space="preserve">上海海关
</t>
  </si>
  <si>
    <t>洋山海关</t>
  </si>
  <si>
    <t xml:space="preserve">上海口岸
</t>
  </si>
  <si>
    <t>上海同华冷链物流有限公司冷链查验点</t>
  </si>
  <si>
    <t>上海市奉贤区新杨公路2188号</t>
  </si>
  <si>
    <t>上海联和冷链物流有限公司冷链查验点</t>
  </si>
  <si>
    <t>上海市临港新城捷兴路211号</t>
  </si>
  <si>
    <t>上海大宛食品有限公司冷链查验点</t>
  </si>
  <si>
    <t>上海市园顺路88号</t>
  </si>
  <si>
    <t>上海洋山保税港区物流服务有限公司冷链查验点</t>
  </si>
  <si>
    <t>洋山保税港区顺运路389号</t>
  </si>
  <si>
    <t>外高桥海关</t>
  </si>
  <si>
    <t>中外运普菲斯物流（上海）有限公司冷链查验点</t>
  </si>
  <si>
    <t>上海市浦东新区明港路99号</t>
  </si>
  <si>
    <t>上港集团冷链物流有限公司冷链查验点</t>
  </si>
  <si>
    <t>上海市浦东新区港建路1565号</t>
  </si>
  <si>
    <t>外高桥海关保税区办事处</t>
  </si>
  <si>
    <t>上海外联发国际物流有限公司冷链查验点</t>
  </si>
  <si>
    <t>上海市浦东新区法赛路310号</t>
  </si>
  <si>
    <t>崇明海关</t>
  </si>
  <si>
    <t>上海长兴润稼农产品批发市场冷链查验点</t>
  </si>
  <si>
    <t>上海市崇明区长兴岛兴坤路188号</t>
  </si>
  <si>
    <t xml:space="preserve">机场口岸
</t>
  </si>
  <si>
    <t>上海机场浦虹国际物流有限公司冷链查验点</t>
  </si>
  <si>
    <t>浦东新区航油路25号</t>
  </si>
  <si>
    <t>浦江海关</t>
  </si>
  <si>
    <t xml:space="preserve">西郊指定查验场
</t>
  </si>
  <si>
    <t xml:space="preserve">上海口岸、机场口岸
</t>
  </si>
  <si>
    <t>上海西郊国际农产品交易有限公司冷链查验点</t>
  </si>
  <si>
    <t>上海市青浦区华新府中路1288号</t>
  </si>
  <si>
    <t xml:space="preserve">郑州海关
</t>
  </si>
  <si>
    <t xml:space="preserve">郑州海关驻河南公路港办事处      </t>
  </si>
  <si>
    <t xml:space="preserve">郑州指定查验场 
</t>
  </si>
  <si>
    <t xml:space="preserve">空港
公路 
</t>
  </si>
  <si>
    <t xml:space="preserve">黄岛前湾港口岸、烟台港口岸、天津口岸、连云港口岸、张家港口岸、上海口岸、宁波北仑口岸、宁波梅山口岸、盐田口岸、大铲湾口岸、蛇口口岸、厦门东渡码头口岸、厦门海沧码头口岸、大窑湾口岸、鲅鱼圈口岸、北海港口岸、二连浩特进口肉类指定口岸
</t>
  </si>
  <si>
    <t>郑州新郑综合保税区仁宏投资管理有限公司冷库</t>
  </si>
  <si>
    <t>河南省郑州航空港区郑民高速郑庵收费站向南3.7公里（安信路）</t>
  </si>
  <si>
    <t>周口海关</t>
  </si>
  <si>
    <t xml:space="preserve">漯河指定查验场
</t>
  </si>
  <si>
    <t xml:space="preserve">公路
</t>
  </si>
  <si>
    <t xml:space="preserve">黄岛前湾港口岸、天津口岸、连云港口岸 </t>
  </si>
  <si>
    <t>河南双汇投资发展股份有限公司万吨冷库</t>
  </si>
  <si>
    <t xml:space="preserve">漯河市衡山路与赣江路交叉口 </t>
  </si>
  <si>
    <t>焦作海关</t>
  </si>
  <si>
    <t>焦作进口肉类指定查验场</t>
  </si>
  <si>
    <t xml:space="preserve">黄岛前湾港口岸、天津口岸、上海口岸、宁波北仑口岸、宁波梅山口岸、广东口岸（南沙新港口岸等）、深圳口岸（盐田口岸等）
</t>
  </si>
  <si>
    <t>河南德众保税物流中心有限公司</t>
  </si>
  <si>
    <t>河南省焦作市孟州市常付路139号</t>
  </si>
  <si>
    <t xml:space="preserve">重庆海关
</t>
  </si>
  <si>
    <t xml:space="preserve">两路寸滩海关
</t>
  </si>
  <si>
    <t>重庆两路寸滩保税港区口岸</t>
  </si>
  <si>
    <t xml:space="preserve">南沙新港口岸、番禺莲花山港口岸、蛇口口岸、盐田口岸、天津口岸、二连浩特进口肉类指定口岸、北海港口岸、钦州保税港区、上海口岸
</t>
  </si>
  <si>
    <t xml:space="preserve">重庆港腾供应链管理有限公司查验点冷库
</t>
  </si>
  <si>
    <t xml:space="preserve">重庆市江北区两路寸滩保税区水港功能区S8  
</t>
  </si>
  <si>
    <t>青岛海关</t>
  </si>
  <si>
    <t>黄岛海关</t>
  </si>
  <si>
    <t xml:space="preserve">黄岛前湾港口岸
</t>
  </si>
  <si>
    <t>黄岛前湾港口岸</t>
  </si>
  <si>
    <t>青岛联合华通贸易有限公司</t>
  </si>
  <si>
    <t>青岛保税港区渥太华路2号</t>
  </si>
  <si>
    <t xml:space="preserve">青岛师帅冷链物流股份有限公司           </t>
  </si>
  <si>
    <t xml:space="preserve">青岛市黄岛区红石崖街道小殷社区西                                                       </t>
  </si>
  <si>
    <t>青岛港怡之航冷链物流有限公司</t>
  </si>
  <si>
    <t>青岛市黄岛区前湾港纬三路</t>
  </si>
  <si>
    <t>青岛大港海关</t>
  </si>
  <si>
    <t xml:space="preserve">青岛天驰仓储有限公司                             </t>
  </si>
  <si>
    <t xml:space="preserve">青岛市李哥庄镇魏家屯村         </t>
  </si>
  <si>
    <t xml:space="preserve">青岛冠宇生态农业有限公司            </t>
  </si>
  <si>
    <t>青岛胶州市里岔镇赵家庄村</t>
  </si>
  <si>
    <t>青岛新大地冷藏有限公司</t>
  </si>
  <si>
    <t>青岛市城阳区流亭街道双元路西、金刚山路南</t>
  </si>
  <si>
    <t xml:space="preserve">青岛远洋鸿池物流有限公司                     </t>
  </si>
  <si>
    <t xml:space="preserve">青岛高科技工业园凤凰岭           </t>
  </si>
  <si>
    <t>烟台海关</t>
  </si>
  <si>
    <t>烟台港口岸</t>
  </si>
  <si>
    <t xml:space="preserve">烟台嘉鸿食品有限公司                                               </t>
  </si>
  <si>
    <t xml:space="preserve">烟台经济技术开发区沭河路17号     </t>
  </si>
  <si>
    <t xml:space="preserve">烟台龙大食品有限公司
</t>
  </si>
  <si>
    <t xml:space="preserve">莱阳市龙旺庄镇纪格庄村
</t>
  </si>
  <si>
    <t xml:space="preserve">威海海关
</t>
  </si>
  <si>
    <t xml:space="preserve">威海港口岸 
</t>
  </si>
  <si>
    <t xml:space="preserve">威海港口岸
</t>
  </si>
  <si>
    <t>威海金琳水产有限公司</t>
  </si>
  <si>
    <t>威海市经济技术开发区青岛南路339-6号</t>
  </si>
  <si>
    <t xml:space="preserve">荣成海关
</t>
  </si>
  <si>
    <t xml:space="preserve">石岛新港口岸
</t>
  </si>
  <si>
    <t xml:space="preserve">石岛新港港务股份有限公司
</t>
  </si>
  <si>
    <t xml:space="preserve">荣成市石岛管理区海港路19号
</t>
  </si>
  <si>
    <t xml:space="preserve">荣成泰广进出口有限公司
</t>
  </si>
  <si>
    <t xml:space="preserve">荣成市凭海东路189号
</t>
  </si>
  <si>
    <t>济南海关</t>
  </si>
  <si>
    <t xml:space="preserve">潍坊海关
</t>
  </si>
  <si>
    <t>潍坊综合保税区进口肉类指定口岸</t>
  </si>
  <si>
    <t>山东中沃优达物流有限公司</t>
  </si>
  <si>
    <t>潍坊综合保税区高五路2号</t>
  </si>
  <si>
    <t>大连海关</t>
  </si>
  <si>
    <t>大窑湾海关</t>
  </si>
  <si>
    <t xml:space="preserve">大窑湾口岸
</t>
  </si>
  <si>
    <t>大连毅都集发冷藏物流有限公司</t>
  </si>
  <si>
    <t xml:space="preserve"> 大连市保税物流园区025号 </t>
  </si>
  <si>
    <t>大连经济技术开发区金山水产有限公司</t>
  </si>
  <si>
    <t>大连经济技术开发区孤山西路51号</t>
  </si>
  <si>
    <t xml:space="preserve">恒浦（大连）国际物流有限公司 </t>
  </si>
  <si>
    <t>大连保税物流园区IV-2-2</t>
  </si>
  <si>
    <t>大连獐子岛中央冷藏物流有限公司</t>
  </si>
  <si>
    <t>大连保税物流园区振港路3号</t>
  </si>
  <si>
    <t>大连港毅都冷链有限公司二期</t>
  </si>
  <si>
    <t>大连市保税区物流园区港六路12号</t>
  </si>
  <si>
    <t xml:space="preserve">大连宝泉食品有限公司 </t>
  </si>
  <si>
    <t>大连普湾新区三十里堡街道宝石山屯399-1号</t>
  </si>
  <si>
    <t>鲅鱼圈海关</t>
  </si>
  <si>
    <t xml:space="preserve">鲅鱼圈口岸
</t>
  </si>
  <si>
    <t xml:space="preserve">鲅鱼圈口岸
 </t>
  </si>
  <si>
    <t>营口港盖州物流有限公司</t>
  </si>
  <si>
    <t>辽宁省盖州市西海工业园区</t>
  </si>
  <si>
    <t>沈阳海关</t>
  </si>
  <si>
    <t>/</t>
  </si>
  <si>
    <t xml:space="preserve">沈阳桃仙机场口岸
</t>
  </si>
  <si>
    <t xml:space="preserve">沈阳桃仙机场口岸 大窑湾口岸 鲅鱼圈口岸 天津口岸  二连浩特进口肉类指定口岸
</t>
  </si>
  <si>
    <t xml:space="preserve">毅都（沈阳）冷链物流发展有限公司沈阳冷鲜港查验点
</t>
  </si>
  <si>
    <t>沈阳市浑南区浑南东路298-300号</t>
  </si>
  <si>
    <t xml:space="preserve">天津海关
</t>
  </si>
  <si>
    <t xml:space="preserve">新港海关
</t>
  </si>
  <si>
    <t xml:space="preserve">天津口岸
</t>
  </si>
  <si>
    <t xml:space="preserve">泰达行（天津）冷链物流有限公司进口肉类冷链查验和储存一体化设施
</t>
  </si>
  <si>
    <t xml:space="preserve">天津港集装箱物流中心吉运五道181号
 </t>
  </si>
  <si>
    <t xml:space="preserve">天津港强集团有限公司进口肉类冷链查验和储存一体化设施
</t>
  </si>
  <si>
    <t xml:space="preserve">天津港保税区海滨九路187号
</t>
  </si>
  <si>
    <t xml:space="preserve">天津滨海新区海鼎宏农副产品冷链有限公司
</t>
  </si>
  <si>
    <t xml:space="preserve">天津市滨海新区中心渔港经济区望海南道200号
</t>
  </si>
  <si>
    <t>天津金三国际物流有限公司
  </t>
  </si>
  <si>
    <t xml:space="preserve">天津市滨海新区中心渔港经济区悦海北道198号
</t>
  </si>
  <si>
    <t xml:space="preserve">静海海关
</t>
  </si>
  <si>
    <t xml:space="preserve">天津海吉星农产品物流有限公司
</t>
  </si>
  <si>
    <t xml:space="preserve">天津市静海区国际贸易物流园徐良路1号
</t>
  </si>
  <si>
    <t xml:space="preserve">东疆海关
</t>
  </si>
  <si>
    <t xml:space="preserve">天津东疆港大冷链商品交易市场有限公司进口肉类冷链查验和储存一体化设施
</t>
  </si>
  <si>
    <t xml:space="preserve">天津东疆保税港区邯郸道601号
</t>
  </si>
  <si>
    <t xml:space="preserve">天津港首农食品进出口贸易有限公司
</t>
  </si>
  <si>
    <t xml:space="preserve">天津自贸区（东疆保税港区）陕西道1069号
</t>
  </si>
  <si>
    <t xml:space="preserve">南京海关
</t>
  </si>
  <si>
    <t>金陵海关</t>
  </si>
  <si>
    <t xml:space="preserve">南京口岸                   </t>
  </si>
  <si>
    <t xml:space="preserve">南京元亨食品有限公司冷库                  </t>
  </si>
  <si>
    <t>南京市栖霞区马群科技园黄马路3号</t>
  </si>
  <si>
    <t xml:space="preserve">江苏省食品集团有限公司冷藏分公司冷库     </t>
  </si>
  <si>
    <t>南京市浦口区浦东北路9号</t>
  </si>
  <si>
    <t xml:space="preserve">太古冷链物流（南京）有限公司               </t>
  </si>
  <si>
    <t>南京经济技术开发区疏港路1号龙潭物流基地金港路1号</t>
  </si>
  <si>
    <t xml:space="preserve">连云港海关
</t>
  </si>
  <si>
    <t xml:space="preserve">连云港口岸
</t>
  </si>
  <si>
    <t xml:space="preserve">连云港外贸冷库有限责任公司
</t>
  </si>
  <si>
    <t xml:space="preserve">连云港连云区中山路482号
</t>
  </si>
  <si>
    <t xml:space="preserve">江苏天缘物流集团有限公司
</t>
  </si>
  <si>
    <t xml:space="preserve">连云港开发区十一小区
</t>
  </si>
  <si>
    <t>连云港市农业发展集团有限公司瀛洲路农贸市场分公司</t>
  </si>
  <si>
    <t>连云港市海州区海宁路3号</t>
  </si>
  <si>
    <t>镇江海关</t>
  </si>
  <si>
    <t xml:space="preserve">镇江口岸                  </t>
  </si>
  <si>
    <t xml:space="preserve">镇江港国际集装箱码头有限公司       </t>
  </si>
  <si>
    <t>镇江新区临江西路20号</t>
  </si>
  <si>
    <t>张家港海关</t>
  </si>
  <si>
    <t xml:space="preserve">张家港口岸      </t>
  </si>
  <si>
    <t xml:space="preserve">苏州金麦穗食品有限公司冷库               </t>
  </si>
  <si>
    <t>张家港经济开发区长兴路33号</t>
  </si>
  <si>
    <t xml:space="preserve">张家港保税港区港务有限公司            </t>
  </si>
  <si>
    <t xml:space="preserve">张家港保税物流园区（西区）南京路55号                       </t>
  </si>
  <si>
    <t>太仓海关</t>
  </si>
  <si>
    <t xml:space="preserve">太仓口岸              </t>
  </si>
  <si>
    <t>上海口岸、宁波北仑港口岸、宁波梅山口岸</t>
  </si>
  <si>
    <t>太仓港口岸集中查验服务中心有限公司</t>
  </si>
  <si>
    <t>太仓港口开发区兴港路1号</t>
  </si>
  <si>
    <t xml:space="preserve">苏州海关
</t>
  </si>
  <si>
    <t>苏州高新区综合保税区进口肉类指定查验场</t>
  </si>
  <si>
    <t xml:space="preserve">苏州综保通达供应链有限公司冷库               </t>
  </si>
  <si>
    <t xml:space="preserve">苏州高新区综合保税区（大同路8号）C1仓库                     </t>
  </si>
  <si>
    <t xml:space="preserve">无锡海关
</t>
  </si>
  <si>
    <t xml:space="preserve">无锡高新区综合保税区进口肉类指定查验场
</t>
  </si>
  <si>
    <t xml:space="preserve">上海口岸、张家港口岸
</t>
  </si>
  <si>
    <t xml:space="preserve">无锡高新物流中心有限公司
</t>
  </si>
  <si>
    <t xml:space="preserve">无锡市新吴区高浪东路1号
</t>
  </si>
  <si>
    <t xml:space="preserve">南宁海关
</t>
  </si>
  <si>
    <t xml:space="preserve">北海海关
</t>
  </si>
  <si>
    <t xml:space="preserve">北海港口岸
</t>
  </si>
  <si>
    <t xml:space="preserve">北海保通食品股份有限公司冷库
</t>
  </si>
  <si>
    <t>北海市北部湾路与成都路交界处</t>
  </si>
  <si>
    <t xml:space="preserve">钦州保税港区海关
</t>
  </si>
  <si>
    <t xml:space="preserve">钦州保税港区
</t>
  </si>
  <si>
    <t xml:space="preserve">广西钦州保税港区亿隆进出口贸易有限公司冷链物流项目1号冷库
</t>
  </si>
  <si>
    <t>广西钦州保税港区三号路2号</t>
  </si>
  <si>
    <t xml:space="preserve">哈尔滨海关
</t>
  </si>
  <si>
    <t>黑龙江大庄园指定查验场</t>
  </si>
  <si>
    <t xml:space="preserve">大窑湾口岸
天津口岸
</t>
  </si>
  <si>
    <t xml:space="preserve">黑龙江大庄园肉业有限公司
</t>
  </si>
  <si>
    <t>黑龙江省肇东市经济开发区创业大道490号</t>
  </si>
  <si>
    <t xml:space="preserve">呼和浩特海关
</t>
  </si>
  <si>
    <t xml:space="preserve">二连海关
</t>
  </si>
  <si>
    <t>二连浩特进口肉类指定口岸</t>
  </si>
  <si>
    <t xml:space="preserve">二连浩特进口肉类指定口岸
</t>
  </si>
  <si>
    <t>二连浩特市汇通冷链查验和储存一体化设施</t>
  </si>
  <si>
    <t xml:space="preserve">二连市中央大道西罕乌拉街北
</t>
  </si>
  <si>
    <t>广州海关</t>
  </si>
  <si>
    <t xml:space="preserve">南沙海关
</t>
  </si>
  <si>
    <t xml:space="preserve">南沙新港口岸
</t>
  </si>
  <si>
    <t>广州中可诚贸易有限公司</t>
  </si>
  <si>
    <t xml:space="preserve">广州市南沙区龙穴岛南沙港区集中查验中心内
</t>
  </si>
  <si>
    <t>广州海新冷冻仓储有限公司</t>
  </si>
  <si>
    <t>广州市南沙区龙穴岛龙穴大道中125号</t>
  </si>
  <si>
    <t>广东合捷国际供应链有限公司</t>
  </si>
  <si>
    <t>广州市南沙龙穴岛保税港区物流区内</t>
  </si>
  <si>
    <t xml:space="preserve">番禺海关
</t>
  </si>
  <si>
    <t xml:space="preserve">番禺莲花山港口岸
</t>
  </si>
  <si>
    <t xml:space="preserve">广州市番禺区沙头新昌冷库
</t>
  </si>
  <si>
    <t>番禺区沙头街大罗塘银建二路20号</t>
  </si>
  <si>
    <t xml:space="preserve">广州市南沙区盛业冷冻仓库
</t>
  </si>
  <si>
    <t xml:space="preserve">南沙区榄核镇大坳村工业区
</t>
  </si>
  <si>
    <t xml:space="preserve">广州市番禺区新昌冷库
</t>
  </si>
  <si>
    <t xml:space="preserve">番禺区沙头街小罗村新村南街1号
</t>
  </si>
  <si>
    <t xml:space="preserve">佛山海关驻禅城办事处
</t>
  </si>
  <si>
    <t xml:space="preserve">佛山口岸
</t>
  </si>
  <si>
    <t>佛山市鼎昊冷链物流有限公司</t>
  </si>
  <si>
    <t xml:space="preserve">佛山市禅城区张搓大江路
</t>
  </si>
  <si>
    <t xml:space="preserve">广州白云机场海关
</t>
  </si>
  <si>
    <t xml:space="preserve">广州白云国际机场口岸
</t>
  </si>
  <si>
    <t>广州新运国际货运代理有限公司冷库</t>
  </si>
  <si>
    <t xml:space="preserve">广州市白云国际机场空港横十五路货运区仓储仓库自编栋首层 </t>
  </si>
  <si>
    <t>佛山海关驻南海办事处</t>
  </si>
  <si>
    <t xml:space="preserve">南海港货运口岸
</t>
  </si>
  <si>
    <t>佛山市南海区大沥桂江冷库储存配送有限公司</t>
  </si>
  <si>
    <t xml:space="preserve">佛山市南海区大沥广三高速公路以北沥北段
</t>
  </si>
  <si>
    <t>汕头海关</t>
  </si>
  <si>
    <t>汕头海关驻港口办事处、广澳海关</t>
  </si>
  <si>
    <t xml:space="preserve">汕头口岸
</t>
  </si>
  <si>
    <t xml:space="preserve">汕头市冷冻厂
 </t>
  </si>
  <si>
    <t xml:space="preserve">汕头市红领巾路24号
</t>
  </si>
  <si>
    <t>汕头大洋冷冻工贸总公司</t>
  </si>
  <si>
    <t xml:space="preserve">汕头市金平区龙眼路8号
</t>
  </si>
  <si>
    <t>广东辉源机械有限公司</t>
  </si>
  <si>
    <t>广东省汕头市澄海区金鸿公路东侧恒源冷链物流园</t>
  </si>
  <si>
    <t xml:space="preserve">饶平海关
</t>
  </si>
  <si>
    <t>广东潮州三百门码头</t>
  </si>
  <si>
    <t xml:space="preserve">广东潮州三百门码头
</t>
  </si>
  <si>
    <t>潮州港三百门港务有限公司</t>
  </si>
  <si>
    <t xml:space="preserve">海山镇三百门码头港区内
</t>
  </si>
  <si>
    <t xml:space="preserve">湛江海关
</t>
  </si>
  <si>
    <t>霞山海关</t>
  </si>
  <si>
    <t>湛江港中海集装箱码头口岸</t>
  </si>
  <si>
    <t xml:space="preserve">湛江港中海集装箱码头口岸
</t>
  </si>
  <si>
    <t xml:space="preserve">广东虹宝水产开发股份有限公司 </t>
  </si>
  <si>
    <t xml:space="preserve">湛江市麻章经济开发试验区金园路东侧2号                    
</t>
  </si>
  <si>
    <t xml:space="preserve">湛江南方水产市场经营管理有限公司
</t>
  </si>
  <si>
    <t xml:space="preserve">湛江市赤坎区东盛路6号
</t>
  </si>
  <si>
    <t>黄埔海关</t>
  </si>
  <si>
    <t>黄埔海关驻沙田办事处</t>
  </si>
  <si>
    <t>虎门港口岸（东莞（国际）货柜码头）</t>
  </si>
  <si>
    <t>东莞（国际）货柜码头有限公司冷库</t>
  </si>
  <si>
    <t>东莞市沙田镇斜西村</t>
  </si>
  <si>
    <t>新港海关</t>
  </si>
  <si>
    <t xml:space="preserve">黄埔口岸
</t>
  </si>
  <si>
    <t xml:space="preserve">广州鼎丰水产品食品开发有限公司冷库
</t>
  </si>
  <si>
    <t xml:space="preserve">广州市经济技术开发区明珠路19号
</t>
  </si>
  <si>
    <t>老港海关</t>
  </si>
  <si>
    <t xml:space="preserve">广东太古冷链物流有限公司3号冷库
</t>
  </si>
  <si>
    <t>广州市黄埔区港前路2号</t>
  </si>
  <si>
    <t xml:space="preserve">江门海关
</t>
  </si>
  <si>
    <t>江门海关现场业务一处</t>
  </si>
  <si>
    <t xml:space="preserve">江门外海外贸码头口岸
</t>
  </si>
  <si>
    <t>江门外海外贸码头口岸</t>
  </si>
  <si>
    <t>江门市蓬江区远洋冷冻厂有限公司</t>
  </si>
  <si>
    <t>江门市西环路53号2幢</t>
  </si>
  <si>
    <t>新会海关</t>
  </si>
  <si>
    <t>新会港口岸</t>
  </si>
  <si>
    <t>江门大昌慎昌食品加工仓储有限公司大昌慎昌冷库（2库）</t>
  </si>
  <si>
    <t>江门市新会区今古洲天马港区</t>
  </si>
  <si>
    <t>海口海关</t>
  </si>
  <si>
    <t xml:space="preserve">洋浦经济开发区海关
</t>
  </si>
  <si>
    <t xml:space="preserve">洋浦港口岸
</t>
  </si>
  <si>
    <t>洋浦港口岸</t>
  </si>
  <si>
    <t>海南雷马国际贸易有限公司</t>
  </si>
  <si>
    <t xml:space="preserve">海南省洋浦经济开发区保税港区泓洋路15区 </t>
  </si>
  <si>
    <t xml:space="preserve">长春海关
</t>
  </si>
  <si>
    <t xml:space="preserve">长春经济技术开发区海关
</t>
  </si>
  <si>
    <t xml:space="preserve">长春兴隆综合保税区进口肉类指定查验场
</t>
  </si>
  <si>
    <t>天津口岸、大窑湾口岸、鲅鱼圈口岸</t>
  </si>
  <si>
    <t>长春兴隆生活服务有限公司</t>
  </si>
  <si>
    <t>长春市机场大路7299号长春兴隆综合保税区</t>
  </si>
  <si>
    <t xml:space="preserve">西安海关
</t>
  </si>
  <si>
    <t>西安海关</t>
  </si>
  <si>
    <t>西安陆运口岸</t>
  </si>
  <si>
    <t>黄岛前湾港口岸、天津口岸、连云港口岸、烟台港口岸、上海上海口岸、二连浩特口岸、阿拉山口口岸、满洲里口岸、霍尔果斯口岸</t>
  </si>
  <si>
    <t xml:space="preserve">西安国际陆港保税物流投资建设有限公司
</t>
  </si>
  <si>
    <t>西安国际港务区港务大道88号</t>
  </si>
  <si>
    <t>西安国际陆港中纽冷链物流有限公司</t>
  </si>
  <si>
    <t>西安综合保税区维多利亚道中段</t>
  </si>
  <si>
    <t xml:space="preserve">合肥海关
</t>
  </si>
  <si>
    <t xml:space="preserve">马鞍山海关
</t>
  </si>
  <si>
    <t xml:space="preserve">马鞍山口岸
</t>
  </si>
  <si>
    <t xml:space="preserve">上海港、宁波港、张家港、南京港 </t>
  </si>
  <si>
    <t xml:space="preserve">马鞍山瑞泰保税物流有限公司 </t>
  </si>
  <si>
    <t>安徽省马鞍山市郑蒲港新区姥桥镇和沈路288号</t>
  </si>
  <si>
    <t xml:space="preserve">芜湖海关
</t>
  </si>
  <si>
    <t xml:space="preserve">芜湖口岸
 </t>
  </si>
  <si>
    <t xml:space="preserve">上海港、宁波港、张家港、南京港 
</t>
  </si>
  <si>
    <t>安徽江海通供应链管理有限公司</t>
  </si>
  <si>
    <t>芜湖港朱家桥外贸码头</t>
  </si>
  <si>
    <t xml:space="preserve">武汉海关
</t>
  </si>
  <si>
    <t>武汉阳逻港进口肉类指定口岸</t>
  </si>
  <si>
    <t>天津口岸、上海上海口岸、深圳蛇口口岸、盐田口岸、大铲湾口岸、江苏南京口岸、连云港口岸、张家港口岸、镇江口岸、太仓口岸、阿拉山口口岸、霍尔果斯口岸、二连浩特口岸、满洲里口岸</t>
  </si>
  <si>
    <t>武汉新港阳逻港保税园区开发管理有限公司</t>
  </si>
  <si>
    <t>武汉市阳逻经济开发区平江西路266号</t>
  </si>
  <si>
    <t>东湖海关</t>
  </si>
  <si>
    <t>武汉东湖综保区保税物流园指定查验场</t>
  </si>
  <si>
    <t xml:space="preserve">
河港公路 
</t>
  </si>
  <si>
    <t xml:space="preserve">武汉金宇综合保税发展有限公司 </t>
  </si>
  <si>
    <t>武汉东湖新技术开发区光谷三路777号</t>
  </si>
  <si>
    <t>昆明海关</t>
  </si>
  <si>
    <t xml:space="preserve">勐腊海关
</t>
  </si>
  <si>
    <t>景洪港（关累码头）进口肉类指定口岸</t>
  </si>
  <si>
    <t>景洪港（关累码头）</t>
  </si>
  <si>
    <t xml:space="preserve">勐腊新沣源商贸有限公司  </t>
  </si>
  <si>
    <t xml:space="preserve">云南省西双版纳傣族自治州勐腊县关累边境贸易区  </t>
  </si>
  <si>
    <t>兰州海关</t>
  </si>
  <si>
    <t>兰州海关驻中川机场办事处</t>
  </si>
  <si>
    <t>兰州新区综合保税区进口肉类指定查验场</t>
  </si>
  <si>
    <t>天津口岸、阿拉山口岸
霍尔果斯口岸、塔克什肯口岸、老爷庙口岸、二连浩特口岸</t>
  </si>
  <si>
    <t xml:space="preserve">兰州新区综合保税区开发建设有限公司
</t>
  </si>
  <si>
    <t>兰州新区祁连山大道北段2888号</t>
  </si>
  <si>
    <t>金昌海关</t>
  </si>
  <si>
    <t>甘肃（武威）国际陆港进口肉类指定查验场</t>
  </si>
  <si>
    <t>甘肃（武威）国际陆港管委会</t>
  </si>
  <si>
    <t>甘肃（武威）国际陆港中心区B区</t>
  </si>
  <si>
    <t xml:space="preserve">太原海关
</t>
  </si>
  <si>
    <t>大同海关</t>
  </si>
  <si>
    <t>大同进口肉类指定查验场</t>
  </si>
  <si>
    <t>大同国际陆港港务有限公司</t>
  </si>
  <si>
    <t>大同市装备制造园区内云州街北侧</t>
  </si>
  <si>
    <t>乌鲁木齐海关</t>
  </si>
  <si>
    <t>阿勒泰海关</t>
  </si>
  <si>
    <t>阿勒泰塔克什肯进口肉类指定口岸</t>
  </si>
  <si>
    <t xml:space="preserve">塔克什肯口岸
</t>
  </si>
  <si>
    <t>青河县清能进出口贸易有限公司</t>
  </si>
  <si>
    <t>阿勒泰青河县塔克什肯口岸</t>
  </si>
  <si>
    <t>哈密海关</t>
  </si>
  <si>
    <t xml:space="preserve">老爷庙进口肉类指定口岸 </t>
  </si>
  <si>
    <t>公路</t>
  </si>
  <si>
    <t xml:space="preserve">老爷庙口岸 
</t>
  </si>
  <si>
    <t xml:space="preserve">新疆国惠通投国际贸易股份有限公司 </t>
  </si>
  <si>
    <t>新疆哈密老爷庙口岸</t>
  </si>
  <si>
    <t>乌鲁木齐海关现场业务处</t>
  </si>
  <si>
    <t>乌鲁木齐铁路西站进口肉类指定口岸</t>
  </si>
  <si>
    <t>铁路、公路</t>
  </si>
  <si>
    <t>天津口岸、老爷庙口岸、塔克什肯口岸、阿拉山口口岸、霍尔果斯口岸</t>
  </si>
  <si>
    <t>新疆国际陆港有限责任公司</t>
  </si>
  <si>
    <t>新疆乌鲁木齐经济技术开发区（头屯河区）金阳路416号</t>
  </si>
  <si>
    <t>石家庄海关</t>
  </si>
  <si>
    <t xml:space="preserve">石家庄海关驻曹妃甸港区办事处
</t>
  </si>
  <si>
    <t xml:space="preserve">唐山港曹妃甸港区进口肉类指定口岸   </t>
  </si>
  <si>
    <r>
      <rPr>
        <sz val="12.0"/>
        <color rgb="FF000000"/>
        <rFont val="宋体"/>
        <charset val="134"/>
      </rPr>
      <t>唐山港口岸曹妃甸港区、天津口岸</t>
    </r>
    <r>
      <rPr>
        <sz val="12.0"/>
        <color rgb="FFFF0000"/>
        <rFont val="宋体"/>
        <charset val="134"/>
      </rPr>
      <t xml:space="preserve">  </t>
    </r>
    <r>
      <rPr>
        <sz val="12.0"/>
        <color rgb="FF000000"/>
        <rFont val="宋体"/>
        <charset val="134"/>
      </rPr>
      <t xml:space="preserve"></t>
    </r>
    <phoneticPr fontId="0" type="noConversion"/>
  </si>
  <si>
    <t xml:space="preserve">唐山综保投资有限公司 
 </t>
  </si>
  <si>
    <t>河北曹妃甸综合保税区</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</si>
</sst>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00_ "/>
    <numFmt numFmtId="177" formatCode="_ * #,##0.00_ ;_ * -#,##0.00_ ;_ * &quot;-&quot;??_ ;_ @_ "/>
    <numFmt numFmtId="178" formatCode="_ &quot;￥&quot;* #,##0.00_ ;_ &quot;￥&quot;* \-#,##0.00_ ;_ &quot;￥&quot;* &quot;-&quot;??_ ;_ @_ "/>
    <numFmt numFmtId="179" formatCode="_ * #,##0_ ;_ * -#,##0_ ;_ * &quot;-&quot;_ ;_ @_ "/>
    <numFmt numFmtId="180" formatCode="0%"/>
    <numFmt numFmtId="181" formatCode="_ &quot;￥&quot;* #,##0_ ;_ &quot;￥&quot;* \-#,##0_ ;_ &quot;￥&quot;* &quot;-&quot;_ ;_ @_ "/>
    <numFmt numFmtId="182" formatCode="_ * #,##0_ ;_ * -#,##0_ ;_ * &quot;-&quot;_ ;_ @_ "/>
  </numFmts>
  <fonts count="21" x14ac:knownFonts="21">
    <font>
      <sz val="11.0"/>
      <color rgb="FF000000"/>
      <name val="宋体"/>
      <charset val="134"/>
    </font>
    <font>
      <sz val="12.0"/>
      <color rgb="FF000000"/>
      <name val="宋体"/>
      <charset val="134"/>
    </font>
    <font>
      <sz val="36.0"/>
      <color rgb="FF000000"/>
      <name val="黑体"/>
      <charset val="134"/>
    </font>
    <font>
      <sz val="12.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1" applyFont="1" fillId="0" borderId="0" applyAlignment="1">
      <alignment vertical="center"/>
    </xf>
  </cellStyleXfs>
  <cellXfs count="108">
    <xf numFmtId="0" fontId="0" fillId="0" borderId="0" applyAlignment="1" xfId="0">
      <alignment vertical="center"/>
    </xf>
    <xf numFmtId="0" fontId="0" fillId="0" borderId="0" applyAlignment="1" xfId="0">
      <alignment vertical="center"/>
    </xf>
    <xf numFmtId="0" fontId="1" applyFont="1" fillId="0" borderId="0" applyAlignment="1" xfId="0"/>
    <xf numFmtId="0" fontId="2" applyFont="1" fillId="0" borderId="1" applyBorder="1" applyAlignment="1" xfId="0">
      <alignment horizontal="center" vertical="center" wrapText="1"/>
    </xf>
    <xf numFmtId="0" fontId="3" applyFont="1" fillId="0" borderId="2" applyBorder="1" applyAlignment="1" applyProtection="1" xfId="0">
      <alignment horizontal="center" vertical="center" wrapText="1"/>
      <protection locked="0"/>
    </xf>
    <xf numFmtId="0" fontId="3" applyFont="1" fillId="2" applyFill="1" borderId="3" applyBorder="1" applyAlignment="1" xfId="0">
      <alignment horizontal="center" vertical="center" wrapText="1"/>
    </xf>
    <xf numFmtId="0" fontId="3" applyFont="1" fillId="0" borderId="2" applyBorder="1" applyAlignment="1" xfId="0">
      <alignment horizontal="center" vertical="center" wrapText="1"/>
    </xf>
    <xf numFmtId="0" fontId="1" applyFont="1" fillId="0" borderId="5" applyBorder="1" applyAlignment="1" xfId="0">
      <alignment horizontal="center" vertical="center" wrapText="1"/>
    </xf>
    <xf numFmtId="0" fontId="1" applyFont="1" fillId="0" borderId="6" applyBorder="1" applyAlignment="1" xfId="0">
      <alignment horizontal="center" vertical="center" wrapText="1"/>
    </xf>
    <xf numFmtId="0" fontId="1" applyFont="1" fillId="0" borderId="7" applyBorder="1" applyAlignment="1" xfId="0">
      <alignment horizontal="center" vertical="center" wrapText="1"/>
    </xf>
    <xf numFmtId="0" fontId="0" fillId="0" borderId="8" applyBorder="1" applyAlignment="1" xfId="0">
      <alignment horizontal="center" vertical="center" wrapText="1"/>
    </xf>
    <xf numFmtId="0" fontId="1" applyFont="1" fillId="0" borderId="9" applyBorder="1" applyAlignment="1" xfId="0">
      <alignment horizontal="center" vertical="center" wrapText="1"/>
    </xf>
    <xf numFmtId="0" fontId="1" applyFont="1" fillId="0" borderId="10" applyBorder="1" applyAlignment="1" xfId="0">
      <alignment horizontal="center" vertical="center" wrapText="1"/>
    </xf>
    <xf numFmtId="0" fontId="0" fillId="0" borderId="11" applyBorder="1" applyAlignment="1" xfId="0">
      <alignment horizontal="center" vertical="center" wrapText="1"/>
    </xf>
    <xf numFmtId="0" fontId="0" fillId="0" borderId="12" applyBorder="1" applyAlignment="1" xfId="0">
      <alignment horizontal="center" vertical="center" wrapText="1"/>
    </xf>
    <xf numFmtId="0" fontId="1" applyFont="1" fillId="0" borderId="6" applyBorder="1" applyAlignment="1" applyProtection="1" xfId="0">
      <alignment horizontal="center" vertical="center" wrapText="1"/>
      <protection locked="0"/>
    </xf>
    <xf numFmtId="0" fontId="0" fillId="0" borderId="14" applyBorder="1" applyAlignment="1" xfId="0">
      <alignment horizontal="center" vertical="center" wrapText="1"/>
    </xf>
    <xf numFmtId="0" fontId="1" applyFont="1" fillId="0" borderId="15" applyBorder="1" applyAlignment="1" xfId="0">
      <alignment horizontal="center" vertical="center" wrapText="1"/>
    </xf>
    <xf numFmtId="0" fontId="1" applyFont="1" fillId="0" borderId="16" applyBorder="1" applyAlignment="1" xfId="0">
      <alignment horizontal="center" vertical="center" wrapText="1"/>
    </xf>
    <xf numFmtId="0" fontId="1" applyFont="1" fillId="0" borderId="17" applyBorder="1" applyAlignment="1" xfId="0">
      <alignment horizontal="left" vertical="center" wrapText="1"/>
    </xf>
    <xf numFmtId="0" fontId="1" applyFont="1" fillId="0" borderId="18" applyBorder="1" applyAlignment="1" xfId="0">
      <alignment horizontal="center" vertical="center"/>
    </xf>
    <xf numFmtId="0" fontId="1" applyFont="1" fillId="0" borderId="19" applyBorder="1" applyAlignment="1" xfId="0">
      <alignment horizontal="center" vertical="center" wrapText="1"/>
    </xf>
    <xf numFmtId="0" fontId="1" applyFont="1" fillId="0" borderId="0" applyAlignment="1" xfId="0">
      <alignment horizontal="center" vertical="center" wrapText="1"/>
    </xf>
    <xf numFmtId="0" fontId="1" applyFont="1" fillId="0" borderId="20" applyBorder="1" applyAlignment="1" xfId="0">
      <alignment horizontal="center" vertical="center" wrapText="1"/>
    </xf>
    <xf numFmtId="0" fontId="1" applyFont="1" fillId="0" borderId="21" applyBorder="1" applyAlignment="1" xfId="0">
      <alignment horizontal="center" vertical="center" wrapText="1"/>
    </xf>
    <xf numFmtId="0" fontId="1" applyFont="1" fillId="0" borderId="22" applyBorder="1" applyAlignment="1" xfId="0">
      <alignment horizontal="center" vertical="center" wrapText="1"/>
    </xf>
    <xf numFmtId="0" fontId="1" applyFont="1" fillId="0" borderId="23" applyBorder="1" applyAlignment="1" xfId="0">
      <alignment horizontal="center" vertical="center" wrapText="1"/>
    </xf>
    <xf numFmtId="176" applyNumberFormat="1" fontId="1" applyFont="1" fillId="0" borderId="24" applyBorder="1" applyAlignment="1" xfId="0">
      <alignment horizontal="center" vertical="center"/>
    </xf>
    <xf numFmtId="0" fontId="1" applyFont="1" fillId="0" borderId="25" applyBorder="1" applyAlignment="1" xfId="0">
      <alignment vertical="center" wrapText="1"/>
    </xf>
    <xf numFmtId="0" fontId="1" applyFont="1" fillId="0" borderId="6" applyBorder="1" applyAlignment="1" xfId="1">
      <alignment horizontal="center" vertical="center" wrapText="1"/>
    </xf>
    <xf numFmtId="0" fontId="1" applyFont="1" fillId="0" borderId="27" applyBorder="1" applyAlignment="1" xfId="0">
      <alignment horizontal="center" vertical="center"/>
    </xf>
    <xf numFmtId="0" fontId="1" applyFont="1" fillId="0" borderId="28" applyBorder="1" applyAlignment="1" xfId="0"/>
    <xf numFmtId="0" fontId="0"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181" applyNumberFormat="1" fontId="1" applyFont="1" fillId="0" borderId="0" applyAlignment="1" xfId="0">
      <alignment vertical="center"/>
    </xf>
    <xf numFmtId="0" fontId="1" applyFont="1" fillId="0" borderId="0" applyAlignment="1" xfId="0">
      <alignment vertical="center"/>
    </xf>
    <xf numFmtId="0" fontId="0" fillId="0" borderId="0" applyAlignment="1" xfId="0">
      <alignment vertical="center"/>
    </xf>
    <xf numFmtId="0" fontId="2" applyFont="1" fillId="0" borderId="29" applyBorder="1" applyAlignment="1" xfId="0">
      <alignment horizontal="center" vertical="center" wrapText="1"/>
    </xf>
    <xf numFmtId="0" fontId="3" applyFont="1" fillId="0" borderId="30" applyBorder="1" applyAlignment="1" xfId="0">
      <alignment horizontal="center" vertical="center" wrapText="1"/>
    </xf>
    <xf numFmtId="0" fontId="3" applyFont="1" fillId="0" borderId="30" applyBorder="1" applyAlignment="1" applyProtection="1" xfId="0">
      <alignment horizontal="center" vertical="center" wrapText="1"/>
      <protection locked="0"/>
    </xf>
    <xf numFmtId="0" fontId="1" applyFont="1" fillId="0" borderId="32" applyBorder="1" applyAlignment="1" xfId="0">
      <alignment horizontal="center" vertical="center" wrapText="1"/>
    </xf>
    <xf numFmtId="0" fontId="1" applyFont="1" fillId="0" borderId="33" applyBorder="1" applyAlignment="1" xfId="0">
      <alignment horizontal="center" vertical="center" wrapText="1"/>
    </xf>
    <xf numFmtId="0" fontId="1" applyFont="1" fillId="0" borderId="34" applyBorder="1" applyAlignment="1" xfId="0">
      <alignment horizontal="center" vertical="center" wrapText="1"/>
    </xf>
    <xf numFmtId="0" fontId="1" applyFont="1" fillId="0" borderId="35" applyBorder="1" applyAlignment="1" xfId="0">
      <alignment horizontal="center" vertical="center" wrapText="1"/>
    </xf>
    <xf numFmtId="0" fontId="3" applyFont="1" fillId="2" applyFill="1" borderId="36" applyBorder="1" applyAlignment="1" xfId="0">
      <alignment horizontal="center" vertical="center" wrapText="1"/>
    </xf>
    <xf numFmtId="0" fontId="0" fillId="0" borderId="37" applyBorder="1" applyAlignment="1" xfId="0">
      <alignment horizontal="center" vertical="center" wrapText="1"/>
    </xf>
    <xf numFmtId="0" fontId="0" fillId="0" borderId="38" applyBorder="1" applyAlignment="1" xfId="0">
      <alignment horizontal="center" vertical="center" wrapText="1"/>
    </xf>
    <xf numFmtId="0" fontId="0" fillId="0" borderId="39" applyBorder="1" applyAlignment="1" xfId="0">
      <alignment horizontal="center" vertical="center" wrapText="1"/>
    </xf>
    <xf numFmtId="0" fontId="0" fillId="0" borderId="40" applyBorder="1" applyAlignment="1" xfId="0">
      <alignment horizontal="center" vertical="center" wrapText="1"/>
    </xf>
    <xf numFmtId="0" fontId="1" applyFont="1" fillId="0" borderId="41" applyBorder="1" applyAlignment="1" xfId="0">
      <alignment horizontal="center" vertical="center" wrapText="1"/>
    </xf>
    <xf numFmtId="0" fontId="1" applyFont="1" fillId="0" borderId="42" applyBorder="1" applyAlignment="1" xfId="0">
      <alignment horizontal="center" vertical="center" wrapText="1"/>
    </xf>
    <xf numFmtId="0" fontId="1" applyFont="1" fillId="0" borderId="43" applyBorder="1" applyAlignment="1" xfId="0">
      <alignment horizontal="center" vertical="center" wrapText="1"/>
    </xf>
    <xf numFmtId="0" fontId="1" applyFont="1" fillId="0" borderId="44" applyBorder="1" applyAlignment="1" xfId="0">
      <alignment horizontal="center" vertical="center" wrapText="1"/>
    </xf>
    <xf numFmtId="0" fontId="1" applyFont="1" fillId="0" borderId="45" applyBorder="1" applyAlignment="1" xfId="0">
      <alignment horizontal="center" vertical="center" wrapText="1"/>
    </xf>
    <xf numFmtId="0" fontId="1" applyFont="1" fillId="0" borderId="46" applyBorder="1" applyAlignment="1" xfId="0">
      <alignment horizontal="center" vertical="center" wrapText="1"/>
    </xf>
    <xf numFmtId="0" fontId="1" applyFont="1" fillId="0" borderId="47" applyBorder="1" applyAlignment="1" xfId="0">
      <alignment horizontal="center" vertical="center" wrapText="1"/>
    </xf>
    <xf numFmtId="0" fontId="1" applyFont="1" fillId="0" borderId="48" applyBorder="1" applyAlignment="1" xfId="0">
      <alignment vertical="center" wrapText="1"/>
    </xf>
    <xf numFmtId="0" fontId="4" applyFont="1" fillId="3" applyFill="1" borderId="0" applyAlignment="1" xfId="0">
      <alignment vertical="center"/>
    </xf>
    <xf numFmtId="0" fontId="5" applyFont="1" fillId="4" applyFill="1" borderId="0" applyAlignment="1" xfId="0">
      <alignment vertical="center"/>
    </xf>
    <xf numFmtId="0" fontId="6" applyFont="1" fillId="5" applyFill="1" borderId="0" applyAlignment="1" xfId="0">
      <alignment vertical="center"/>
    </xf>
    <xf numFmtId="0" fontId="7" applyFont="1" fillId="6" applyFill="1" borderId="49" applyBorder="1" applyAlignment="1" xfId="0">
      <alignment vertical="center"/>
    </xf>
    <xf numFmtId="0" fontId="8" applyFont="1" fillId="7" applyFill="1" borderId="50"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7" applyFont="1" fillId="0" borderId="51" applyBorder="1" applyAlignment="1" xfId="0">
      <alignment vertical="center"/>
    </xf>
    <xf numFmtId="0" fontId="11" applyFont="1" fillId="6" applyFill="1" borderId="52" applyBorder="1" applyAlignment="1" xfId="0">
      <alignment vertical="center"/>
    </xf>
    <xf numFmtId="0" fontId="12" applyFont="1" fillId="8" applyFill="1" borderId="53" applyBorder="1" applyAlignment="1" xfId="0">
      <alignment vertical="center"/>
    </xf>
    <xf numFmtId="0" fontId="0" fillId="9" applyFill="1" borderId="54" applyBorder="1" applyAlignment="1" xfId="0">
      <alignment vertical="center"/>
    </xf>
    <xf numFmtId="0" fontId="13" applyFont="1" fillId="0" borderId="0" applyAlignment="1" xfId="0">
      <alignment vertical="center"/>
    </xf>
    <xf numFmtId="0" fontId="14" applyFont="1" fillId="0" borderId="55" applyBorder="1" applyAlignment="1" xfId="0">
      <alignment vertical="center"/>
    </xf>
    <xf numFmtId="0" fontId="15" applyFont="1" fillId="0" borderId="56" applyBorder="1" applyAlignment="1" xfId="0">
      <alignment vertical="center"/>
    </xf>
    <xf numFmtId="0" fontId="16" applyFont="1" fillId="0" borderId="57" applyBorder="1" applyAlignment="1" xfId="0">
      <alignment vertical="center"/>
    </xf>
    <xf numFmtId="0" fontId="16" applyFont="1" fillId="0" borderId="0" applyAlignment="1" xfId="0">
      <alignment vertical="center"/>
    </xf>
    <xf numFmtId="0" fontId="17" applyFont="1" fillId="0" borderId="58" applyBorder="1" applyAlignment="1" xfId="0">
      <alignment vertical="center"/>
    </xf>
    <xf numFmtId="0" fontId="18" applyFont="1" fillId="10" applyFill="1" borderId="0" applyAlignment="1" xfId="0">
      <alignment vertical="center"/>
    </xf>
    <xf numFmtId="0" fontId="18" applyFont="1" fillId="11" applyFill="1" borderId="0" applyAlignment="1" xfId="0">
      <alignment vertical="center"/>
    </xf>
    <xf numFmtId="0" fontId="18" applyFont="1" fillId="12" applyFill="1" borderId="0" applyAlignment="1" xfId="0">
      <alignment vertical="center"/>
    </xf>
    <xf numFmtId="0" fontId="18" applyFont="1" fillId="13" applyFill="1" borderId="0" applyAlignment="1" xfId="0">
      <alignment vertical="center"/>
    </xf>
    <xf numFmtId="0" fontId="18" applyFont="1" fillId="14" applyFill="1" borderId="0" applyAlignment="1" xfId="0">
      <alignment vertical="center"/>
    </xf>
    <xf numFmtId="0" fontId="18" applyFont="1" fillId="15" applyFill="1" borderId="0" applyAlignment="1" xfId="0">
      <alignment vertical="center"/>
    </xf>
    <xf numFmtId="0" fontId="18" applyFont="1" fillId="16" applyFill="1" borderId="0" applyAlignment="1" xfId="0">
      <alignment vertical="center"/>
    </xf>
    <xf numFmtId="0" fontId="18" applyFont="1" fillId="17" applyFill="1" borderId="0" applyAlignment="1" xfId="0">
      <alignment vertical="center"/>
    </xf>
    <xf numFmtId="0" fontId="18" applyFont="1" fillId="18" applyFill="1" borderId="0" applyAlignment="1" xfId="0">
      <alignment vertical="center"/>
    </xf>
    <xf numFmtId="0" fontId="18" applyFont="1" fillId="19" applyFill="1" borderId="0" applyAlignment="1" xfId="0">
      <alignment vertical="center"/>
    </xf>
    <xf numFmtId="0" fontId="18" applyFont="1" fillId="20" applyFill="1" borderId="0" applyAlignment="1" xfId="0">
      <alignment vertical="center"/>
    </xf>
    <xf numFmtId="0" fontId="18" applyFont="1" fillId="21" applyFill="1" borderId="0" applyAlignment="1" xfId="0">
      <alignment vertical="center"/>
    </xf>
    <xf numFmtId="0" fontId="19" applyFont="1" fillId="22" applyFill="1" borderId="0" applyAlignment="1" xfId="0">
      <alignment vertical="center"/>
    </xf>
    <xf numFmtId="0" fontId="19" applyFont="1" fillId="23" applyFill="1" borderId="0" applyAlignment="1" xfId="0">
      <alignment vertical="center"/>
    </xf>
    <xf numFmtId="0" fontId="19" applyFont="1" fillId="24" applyFill="1" borderId="0" applyAlignment="1" xfId="0">
      <alignment vertical="center"/>
    </xf>
    <xf numFmtId="0" fontId="19" applyFont="1" fillId="25" applyFill="1" borderId="0" applyAlignment="1" xfId="0">
      <alignment vertical="center"/>
    </xf>
    <xf numFmtId="0" fontId="19" applyFont="1" fillId="26" applyFill="1" borderId="0" applyAlignment="1" xfId="0">
      <alignment vertical="center"/>
    </xf>
    <xf numFmtId="0" fontId="19" applyFont="1" fillId="27" applyFill="1" borderId="0" applyAlignment="1" xfId="0">
      <alignment vertical="center"/>
    </xf>
    <xf numFmtId="0" fontId="19" applyFont="1" fillId="28" applyFill="1" borderId="0" applyAlignment="1" xfId="0">
      <alignment vertical="center"/>
    </xf>
    <xf numFmtId="0" fontId="19" applyFont="1" fillId="29" applyFill="1" borderId="0" applyAlignment="1" xfId="0">
      <alignment vertical="center"/>
    </xf>
    <xf numFmtId="0" fontId="19" applyFont="1" fillId="30" applyFill="1" borderId="0" applyAlignment="1" xfId="0">
      <alignment vertical="center"/>
    </xf>
    <xf numFmtId="0" fontId="19" applyFont="1" fillId="31" applyFill="1" borderId="0" applyAlignment="1" xfId="0">
      <alignment vertical="center"/>
    </xf>
    <xf numFmtId="0" fontId="19" applyFont="1" fillId="32" applyFill="1" borderId="0" applyAlignment="1" xfId="0">
      <alignment vertical="center"/>
    </xf>
    <xf numFmtId="0" fontId="19" applyFont="1" fillId="33" applyFill="1" borderId="0" applyAlignment="1" xfId="0">
      <alignment vertical="center"/>
    </xf>
    <xf numFmtId="180" applyNumberFormat="1" fontId="0" fillId="0" borderId="0" applyAlignment="1" xfId="0">
      <alignment vertical="center"/>
    </xf>
    <xf numFmtId="178" applyNumberFormat="1" fontId="0" fillId="0" borderId="0" applyAlignment="1" xfId="0">
      <alignment vertical="center"/>
    </xf>
    <xf numFmtId="181" applyNumberFormat="1" fontId="0" fillId="0" borderId="0" applyAlignment="1" xfId="0">
      <alignment vertical="center"/>
    </xf>
    <xf numFmtId="177"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xf numFmtId="0" fontId="20" applyFont="1" fillId="0" borderId="0" applyAlignment="1" xfId="0">
      <alignment vertical="center"/>
    </xf>
  </cellXfs>
  <cellStyles count="2">
    <cellStyle name="常规" xfId="0" builtinId="0"/>
    <cellStyle name="常规 6"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34"/>
  <sheetViews>
    <sheetView tabSelected="1" zoomScaleNormal="100" topLeftCell="A27" workbookViewId="0">
      <selection activeCell="J38" activeCellId="0" sqref="J38"/>
    </sheetView>
  </sheetViews>
  <sheetFormatPr defaultRowHeight="14.25" defaultColWidth="9.0" x14ac:dyDescent="0.15"/>
  <cols>
    <col min="1" max="1" width="9.0" style="2"/>
    <col min="2" max="2" width="16.5" customWidth="1" style="2"/>
    <col min="3" max="3" width="9.0" style="2"/>
    <col min="4" max="4" width="20.25" customWidth="1" style="2"/>
    <col min="5" max="5" width="9.0" style="2"/>
    <col min="6" max="6" width="14.75" customWidth="1" style="2"/>
    <col min="7" max="7" width="9.0" style="2"/>
    <col min="8" max="8" width="21.5" customWidth="1" style="2"/>
    <col min="9" max="9" width="9.0" style="2"/>
    <col min="10" max="10" width="19.75" customWidth="1" style="2"/>
    <col min="11" max="11" width="26.75" customWidth="1" style="2"/>
    <col min="12" max="13" width="9.0" style="2"/>
    <col min="14" max="15" width="12.625" customWidth="1" style="2"/>
    <col min="16" max="256" width="9.0" style="2"/>
    <col min="257" max="257" width="16.5" customWidth="1" style="2"/>
    <col min="258" max="259" width="9.0" style="2"/>
    <col min="260" max="260" width="20.25" customWidth="1" style="2"/>
    <col min="261" max="261" width="9.0" style="2"/>
    <col min="262" max="262" width="14.75" customWidth="1" style="2"/>
    <col min="263" max="263" width="9.0" style="2"/>
    <col min="264" max="264" width="21.5" customWidth="1" style="2"/>
    <col min="265" max="265" width="9.0" style="2"/>
    <col min="266" max="266" width="19.75" customWidth="1" style="2"/>
    <col min="267" max="267" width="26.75" customWidth="1" style="2"/>
    <col min="268" max="512" width="9.0" style="2"/>
    <col min="513" max="513" width="16.5" customWidth="1" style="2"/>
    <col min="514" max="515" width="9.0" style="2"/>
    <col min="516" max="516" width="20.25" customWidth="1" style="2"/>
    <col min="517" max="517" width="9.0" style="2"/>
    <col min="518" max="518" width="14.75" customWidth="1" style="2"/>
    <col min="519" max="519" width="9.0" style="2"/>
    <col min="520" max="520" width="21.5" customWidth="1" style="2"/>
    <col min="521" max="521" width="9.0" style="2"/>
    <col min="522" max="522" width="19.75" customWidth="1" style="2"/>
    <col min="523" max="523" width="26.75" customWidth="1" style="2"/>
    <col min="524" max="768" width="9.0" style="2"/>
    <col min="769" max="769" width="16.5" customWidth="1" style="2"/>
    <col min="770" max="771" width="9.0" style="2"/>
    <col min="772" max="772" width="20.25" customWidth="1" style="2"/>
    <col min="773" max="773" width="9.0" style="2"/>
    <col min="774" max="774" width="14.75" customWidth="1" style="2"/>
    <col min="775" max="775" width="9.0" style="2"/>
    <col min="776" max="776" width="21.5" customWidth="1" style="2"/>
    <col min="777" max="777" width="9.0" style="2"/>
    <col min="778" max="778" width="19.75" customWidth="1" style="2"/>
    <col min="779" max="779" width="26.75" customWidth="1" style="2"/>
    <col min="780" max="1024" width="9.0" style="2"/>
    <col min="1025" max="1025" width="16.5" customWidth="1" style="2"/>
    <col min="1026" max="1027" width="9.0" style="2"/>
    <col min="1028" max="1028" width="20.25" customWidth="1" style="2"/>
    <col min="1029" max="1029" width="9.0" style="2"/>
    <col min="1030" max="1030" width="14.75" customWidth="1" style="2"/>
    <col min="1031" max="1031" width="9.0" style="2"/>
    <col min="1032" max="1032" width="21.5" customWidth="1" style="2"/>
    <col min="1033" max="1033" width="9.0" style="2"/>
    <col min="1034" max="1034" width="19.75" customWidth="1" style="2"/>
    <col min="1035" max="1035" width="26.75" customWidth="1" style="2"/>
    <col min="1036" max="1280" width="9.0" style="2"/>
    <col min="1281" max="1281" width="16.5" customWidth="1" style="2"/>
    <col min="1282" max="1283" width="9.0" style="2"/>
    <col min="1284" max="1284" width="20.25" customWidth="1" style="2"/>
    <col min="1285" max="1285" width="9.0" style="2"/>
    <col min="1286" max="1286" width="14.75" customWidth="1" style="2"/>
    <col min="1287" max="1287" width="9.0" style="2"/>
    <col min="1288" max="1288" width="21.5" customWidth="1" style="2"/>
    <col min="1289" max="1289" width="9.0" style="2"/>
    <col min="1290" max="1290" width="19.75" customWidth="1" style="2"/>
    <col min="1291" max="1291" width="26.75" customWidth="1" style="2"/>
    <col min="1292" max="1536" width="9.0" style="2"/>
    <col min="1537" max="1537" width="16.5" customWidth="1" style="2"/>
    <col min="1538" max="1539" width="9.0" style="2"/>
    <col min="1540" max="1540" width="20.25" customWidth="1" style="2"/>
    <col min="1541" max="1541" width="9.0" style="2"/>
    <col min="1542" max="1542" width="14.75" customWidth="1" style="2"/>
    <col min="1543" max="1543" width="9.0" style="2"/>
    <col min="1544" max="1544" width="21.5" customWidth="1" style="2"/>
    <col min="1545" max="1545" width="9.0" style="2"/>
    <col min="1546" max="1546" width="19.75" customWidth="1" style="2"/>
    <col min="1547" max="1547" width="26.75" customWidth="1" style="2"/>
    <col min="1548" max="1792" width="9.0" style="2"/>
    <col min="1793" max="1793" width="16.5" customWidth="1" style="2"/>
    <col min="1794" max="1795" width="9.0" style="2"/>
    <col min="1796" max="1796" width="20.25" customWidth="1" style="2"/>
    <col min="1797" max="1797" width="9.0" style="2"/>
    <col min="1798" max="1798" width="14.75" customWidth="1" style="2"/>
    <col min="1799" max="1799" width="9.0" style="2"/>
    <col min="1800" max="1800" width="21.5" customWidth="1" style="2"/>
    <col min="1801" max="1801" width="9.0" style="2"/>
    <col min="1802" max="1802" width="19.75" customWidth="1" style="2"/>
    <col min="1803" max="1803" width="26.75" customWidth="1" style="2"/>
    <col min="1804" max="2048" width="9.0" style="2"/>
    <col min="2049" max="2049" width="16.5" customWidth="1" style="2"/>
    <col min="2050" max="2051" width="9.0" style="2"/>
    <col min="2052" max="2052" width="20.25" customWidth="1" style="2"/>
    <col min="2053" max="2053" width="9.0" style="2"/>
    <col min="2054" max="2054" width="14.75" customWidth="1" style="2"/>
    <col min="2055" max="2055" width="9.0" style="2"/>
    <col min="2056" max="2056" width="21.5" customWidth="1" style="2"/>
    <col min="2057" max="2057" width="9.0" style="2"/>
    <col min="2058" max="2058" width="19.75" customWidth="1" style="2"/>
    <col min="2059" max="2059" width="26.75" customWidth="1" style="2"/>
    <col min="2060" max="2304" width="9.0" style="2"/>
    <col min="2305" max="2305" width="16.5" customWidth="1" style="2"/>
    <col min="2306" max="2307" width="9.0" style="2"/>
    <col min="2308" max="2308" width="20.25" customWidth="1" style="2"/>
    <col min="2309" max="2309" width="9.0" style="2"/>
    <col min="2310" max="2310" width="14.75" customWidth="1" style="2"/>
    <col min="2311" max="2311" width="9.0" style="2"/>
    <col min="2312" max="2312" width="21.5" customWidth="1" style="2"/>
    <col min="2313" max="2313" width="9.0" style="2"/>
    <col min="2314" max="2314" width="19.75" customWidth="1" style="2"/>
    <col min="2315" max="2315" width="26.75" customWidth="1" style="2"/>
    <col min="2316" max="2560" width="9.0" style="2"/>
    <col min="2561" max="2561" width="16.5" customWidth="1" style="2"/>
    <col min="2562" max="2563" width="9.0" style="2"/>
    <col min="2564" max="2564" width="20.25" customWidth="1" style="2"/>
    <col min="2565" max="2565" width="9.0" style="2"/>
    <col min="2566" max="2566" width="14.75" customWidth="1" style="2"/>
    <col min="2567" max="2567" width="9.0" style="2"/>
    <col min="2568" max="2568" width="21.5" customWidth="1" style="2"/>
    <col min="2569" max="2569" width="9.0" style="2"/>
    <col min="2570" max="2570" width="19.75" customWidth="1" style="2"/>
    <col min="2571" max="2571" width="26.75" customWidth="1" style="2"/>
    <col min="2572" max="2816" width="9.0" style="2"/>
    <col min="2817" max="2817" width="16.5" customWidth="1" style="2"/>
    <col min="2818" max="2819" width="9.0" style="2"/>
    <col min="2820" max="2820" width="20.25" customWidth="1" style="2"/>
    <col min="2821" max="2821" width="9.0" style="2"/>
    <col min="2822" max="2822" width="14.75" customWidth="1" style="2"/>
    <col min="2823" max="2823" width="9.0" style="2"/>
    <col min="2824" max="2824" width="21.5" customWidth="1" style="2"/>
    <col min="2825" max="2825" width="9.0" style="2"/>
    <col min="2826" max="2826" width="19.75" customWidth="1" style="2"/>
    <col min="2827" max="2827" width="26.75" customWidth="1" style="2"/>
    <col min="2828" max="3072" width="9.0" style="2"/>
    <col min="3073" max="3073" width="16.5" customWidth="1" style="2"/>
    <col min="3074" max="3075" width="9.0" style="2"/>
    <col min="3076" max="3076" width="20.25" customWidth="1" style="2"/>
    <col min="3077" max="3077" width="9.0" style="2"/>
    <col min="3078" max="3078" width="14.75" customWidth="1" style="2"/>
    <col min="3079" max="3079" width="9.0" style="2"/>
    <col min="3080" max="3080" width="21.5" customWidth="1" style="2"/>
    <col min="3081" max="3081" width="9.0" style="2"/>
    <col min="3082" max="3082" width="19.75" customWidth="1" style="2"/>
    <col min="3083" max="3083" width="26.75" customWidth="1" style="2"/>
    <col min="3084" max="3328" width="9.0" style="2"/>
    <col min="3329" max="3329" width="16.5" customWidth="1" style="2"/>
    <col min="3330" max="3331" width="9.0" style="2"/>
    <col min="3332" max="3332" width="20.25" customWidth="1" style="2"/>
    <col min="3333" max="3333" width="9.0" style="2"/>
    <col min="3334" max="3334" width="14.75" customWidth="1" style="2"/>
    <col min="3335" max="3335" width="9.0" style="2"/>
    <col min="3336" max="3336" width="21.5" customWidth="1" style="2"/>
    <col min="3337" max="3337" width="9.0" style="2"/>
    <col min="3338" max="3338" width="19.75" customWidth="1" style="2"/>
    <col min="3339" max="3339" width="26.75" customWidth="1" style="2"/>
    <col min="3340" max="3584" width="9.0" style="2"/>
    <col min="3585" max="3585" width="16.5" customWidth="1" style="2"/>
    <col min="3586" max="3587" width="9.0" style="2"/>
    <col min="3588" max="3588" width="20.25" customWidth="1" style="2"/>
    <col min="3589" max="3589" width="9.0" style="2"/>
    <col min="3590" max="3590" width="14.75" customWidth="1" style="2"/>
    <col min="3591" max="3591" width="9.0" style="2"/>
    <col min="3592" max="3592" width="21.5" customWidth="1" style="2"/>
    <col min="3593" max="3593" width="9.0" style="2"/>
    <col min="3594" max="3594" width="19.75" customWidth="1" style="2"/>
    <col min="3595" max="3595" width="26.75" customWidth="1" style="2"/>
    <col min="3596" max="3840" width="9.0" style="2"/>
    <col min="3841" max="3841" width="16.5" customWidth="1" style="2"/>
    <col min="3842" max="3843" width="9.0" style="2"/>
    <col min="3844" max="3844" width="20.25" customWidth="1" style="2"/>
    <col min="3845" max="3845" width="9.0" style="2"/>
    <col min="3846" max="3846" width="14.75" customWidth="1" style="2"/>
    <col min="3847" max="3847" width="9.0" style="2"/>
    <col min="3848" max="3848" width="21.5" customWidth="1" style="2"/>
    <col min="3849" max="3849" width="9.0" style="2"/>
    <col min="3850" max="3850" width="19.75" customWidth="1" style="2"/>
    <col min="3851" max="3851" width="26.75" customWidth="1" style="2"/>
    <col min="3852" max="4096" width="9.0" style="2"/>
    <col min="4097" max="4097" width="16.5" customWidth="1" style="2"/>
    <col min="4098" max="4099" width="9.0" style="2"/>
    <col min="4100" max="4100" width="20.25" customWidth="1" style="2"/>
    <col min="4101" max="4101" width="9.0" style="2"/>
    <col min="4102" max="4102" width="14.75" customWidth="1" style="2"/>
    <col min="4103" max="4103" width="9.0" style="2"/>
    <col min="4104" max="4104" width="21.5" customWidth="1" style="2"/>
    <col min="4105" max="4105" width="9.0" style="2"/>
    <col min="4106" max="4106" width="19.75" customWidth="1" style="2"/>
    <col min="4107" max="4107" width="26.75" customWidth="1" style="2"/>
    <col min="4108" max="4352" width="9.0" style="2"/>
    <col min="4353" max="4353" width="16.5" customWidth="1" style="2"/>
    <col min="4354" max="4355" width="9.0" style="2"/>
    <col min="4356" max="4356" width="20.25" customWidth="1" style="2"/>
    <col min="4357" max="4357" width="9.0" style="2"/>
    <col min="4358" max="4358" width="14.75" customWidth="1" style="2"/>
    <col min="4359" max="4359" width="9.0" style="2"/>
    <col min="4360" max="4360" width="21.5" customWidth="1" style="2"/>
    <col min="4361" max="4361" width="9.0" style="2"/>
    <col min="4362" max="4362" width="19.75" customWidth="1" style="2"/>
    <col min="4363" max="4363" width="26.75" customWidth="1" style="2"/>
    <col min="4364" max="4608" width="9.0" style="2"/>
    <col min="4609" max="4609" width="16.5" customWidth="1" style="2"/>
    <col min="4610" max="4611" width="9.0" style="2"/>
    <col min="4612" max="4612" width="20.25" customWidth="1" style="2"/>
    <col min="4613" max="4613" width="9.0" style="2"/>
    <col min="4614" max="4614" width="14.75" customWidth="1" style="2"/>
    <col min="4615" max="4615" width="9.0" style="2"/>
    <col min="4616" max="4616" width="21.5" customWidth="1" style="2"/>
    <col min="4617" max="4617" width="9.0" style="2"/>
    <col min="4618" max="4618" width="19.75" customWidth="1" style="2"/>
    <col min="4619" max="4619" width="26.75" customWidth="1" style="2"/>
    <col min="4620" max="4864" width="9.0" style="2"/>
    <col min="4865" max="4865" width="16.5" customWidth="1" style="2"/>
    <col min="4866" max="4867" width="9.0" style="2"/>
    <col min="4868" max="4868" width="20.25" customWidth="1" style="2"/>
    <col min="4869" max="4869" width="9.0" style="2"/>
    <col min="4870" max="4870" width="14.75" customWidth="1" style="2"/>
    <col min="4871" max="4871" width="9.0" style="2"/>
    <col min="4872" max="4872" width="21.5" customWidth="1" style="2"/>
    <col min="4873" max="4873" width="9.0" style="2"/>
    <col min="4874" max="4874" width="19.75" customWidth="1" style="2"/>
    <col min="4875" max="4875" width="26.75" customWidth="1" style="2"/>
    <col min="4876" max="5120" width="9.0" style="2"/>
    <col min="5121" max="5121" width="16.5" customWidth="1" style="2"/>
    <col min="5122" max="5123" width="9.0" style="2"/>
    <col min="5124" max="5124" width="20.25" customWidth="1" style="2"/>
    <col min="5125" max="5125" width="9.0" style="2"/>
    <col min="5126" max="5126" width="14.75" customWidth="1" style="2"/>
    <col min="5127" max="5127" width="9.0" style="2"/>
    <col min="5128" max="5128" width="21.5" customWidth="1" style="2"/>
    <col min="5129" max="5129" width="9.0" style="2"/>
    <col min="5130" max="5130" width="19.75" customWidth="1" style="2"/>
    <col min="5131" max="5131" width="26.75" customWidth="1" style="2"/>
    <col min="5132" max="5376" width="9.0" style="2"/>
    <col min="5377" max="5377" width="16.5" customWidth="1" style="2"/>
    <col min="5378" max="5379" width="9.0" style="2"/>
    <col min="5380" max="5380" width="20.25" customWidth="1" style="2"/>
    <col min="5381" max="5381" width="9.0" style="2"/>
    <col min="5382" max="5382" width="14.75" customWidth="1" style="2"/>
    <col min="5383" max="5383" width="9.0" style="2"/>
    <col min="5384" max="5384" width="21.5" customWidth="1" style="2"/>
    <col min="5385" max="5385" width="9.0" style="2"/>
    <col min="5386" max="5386" width="19.75" customWidth="1" style="2"/>
    <col min="5387" max="5387" width="26.75" customWidth="1" style="2"/>
    <col min="5388" max="5632" width="9.0" style="2"/>
    <col min="5633" max="5633" width="16.5" customWidth="1" style="2"/>
    <col min="5634" max="5635" width="9.0" style="2"/>
    <col min="5636" max="5636" width="20.25" customWidth="1" style="2"/>
    <col min="5637" max="5637" width="9.0" style="2"/>
    <col min="5638" max="5638" width="14.75" customWidth="1" style="2"/>
    <col min="5639" max="5639" width="9.0" style="2"/>
    <col min="5640" max="5640" width="21.5" customWidth="1" style="2"/>
    <col min="5641" max="5641" width="9.0" style="2"/>
    <col min="5642" max="5642" width="19.75" customWidth="1" style="2"/>
    <col min="5643" max="5643" width="26.75" customWidth="1" style="2"/>
    <col min="5644" max="5888" width="9.0" style="2"/>
    <col min="5889" max="5889" width="16.5" customWidth="1" style="2"/>
    <col min="5890" max="5891" width="9.0" style="2"/>
    <col min="5892" max="5892" width="20.25" customWidth="1" style="2"/>
    <col min="5893" max="5893" width="9.0" style="2"/>
    <col min="5894" max="5894" width="14.75" customWidth="1" style="2"/>
    <col min="5895" max="5895" width="9.0" style="2"/>
    <col min="5896" max="5896" width="21.5" customWidth="1" style="2"/>
    <col min="5897" max="5897" width="9.0" style="2"/>
    <col min="5898" max="5898" width="19.75" customWidth="1" style="2"/>
    <col min="5899" max="5899" width="26.75" customWidth="1" style="2"/>
    <col min="5900" max="6144" width="9.0" style="2"/>
    <col min="6145" max="6145" width="16.5" customWidth="1" style="2"/>
    <col min="6146" max="6147" width="9.0" style="2"/>
    <col min="6148" max="6148" width="20.25" customWidth="1" style="2"/>
    <col min="6149" max="6149" width="9.0" style="2"/>
    <col min="6150" max="6150" width="14.75" customWidth="1" style="2"/>
    <col min="6151" max="6151" width="9.0" style="2"/>
    <col min="6152" max="6152" width="21.5" customWidth="1" style="2"/>
    <col min="6153" max="6153" width="9.0" style="2"/>
    <col min="6154" max="6154" width="19.75" customWidth="1" style="2"/>
    <col min="6155" max="6155" width="26.75" customWidth="1" style="2"/>
    <col min="6156" max="6400" width="9.0" style="2"/>
    <col min="6401" max="6401" width="16.5" customWidth="1" style="2"/>
    <col min="6402" max="6403" width="9.0" style="2"/>
    <col min="6404" max="6404" width="20.25" customWidth="1" style="2"/>
    <col min="6405" max="6405" width="9.0" style="2"/>
    <col min="6406" max="6406" width="14.75" customWidth="1" style="2"/>
    <col min="6407" max="6407" width="9.0" style="2"/>
    <col min="6408" max="6408" width="21.5" customWidth="1" style="2"/>
    <col min="6409" max="6409" width="9.0" style="2"/>
    <col min="6410" max="6410" width="19.75" customWidth="1" style="2"/>
    <col min="6411" max="6411" width="26.75" customWidth="1" style="2"/>
    <col min="6412" max="6656" width="9.0" style="2"/>
    <col min="6657" max="6657" width="16.5" customWidth="1" style="2"/>
    <col min="6658" max="6659" width="9.0" style="2"/>
    <col min="6660" max="6660" width="20.25" customWidth="1" style="2"/>
    <col min="6661" max="6661" width="9.0" style="2"/>
    <col min="6662" max="6662" width="14.75" customWidth="1" style="2"/>
    <col min="6663" max="6663" width="9.0" style="2"/>
    <col min="6664" max="6664" width="21.5" customWidth="1" style="2"/>
    <col min="6665" max="6665" width="9.0" style="2"/>
    <col min="6666" max="6666" width="19.75" customWidth="1" style="2"/>
    <col min="6667" max="6667" width="26.75" customWidth="1" style="2"/>
    <col min="6668" max="6912" width="9.0" style="2"/>
    <col min="6913" max="6913" width="16.5" customWidth="1" style="2"/>
    <col min="6914" max="6915" width="9.0" style="2"/>
    <col min="6916" max="6916" width="20.25" customWidth="1" style="2"/>
    <col min="6917" max="6917" width="9.0" style="2"/>
    <col min="6918" max="6918" width="14.75" customWidth="1" style="2"/>
    <col min="6919" max="6919" width="9.0" style="2"/>
    <col min="6920" max="6920" width="21.5" customWidth="1" style="2"/>
    <col min="6921" max="6921" width="9.0" style="2"/>
    <col min="6922" max="6922" width="19.75" customWidth="1" style="2"/>
    <col min="6923" max="6923" width="26.75" customWidth="1" style="2"/>
    <col min="6924" max="7168" width="9.0" style="2"/>
    <col min="7169" max="7169" width="16.5" customWidth="1" style="2"/>
    <col min="7170" max="7171" width="9.0" style="2"/>
    <col min="7172" max="7172" width="20.25" customWidth="1" style="2"/>
    <col min="7173" max="7173" width="9.0" style="2"/>
    <col min="7174" max="7174" width="14.75" customWidth="1" style="2"/>
    <col min="7175" max="7175" width="9.0" style="2"/>
    <col min="7176" max="7176" width="21.5" customWidth="1" style="2"/>
    <col min="7177" max="7177" width="9.0" style="2"/>
    <col min="7178" max="7178" width="19.75" customWidth="1" style="2"/>
    <col min="7179" max="7179" width="26.75" customWidth="1" style="2"/>
    <col min="7180" max="7424" width="9.0" style="2"/>
    <col min="7425" max="7425" width="16.5" customWidth="1" style="2"/>
    <col min="7426" max="7427" width="9.0" style="2"/>
    <col min="7428" max="7428" width="20.25" customWidth="1" style="2"/>
    <col min="7429" max="7429" width="9.0" style="2"/>
    <col min="7430" max="7430" width="14.75" customWidth="1" style="2"/>
    <col min="7431" max="7431" width="9.0" style="2"/>
    <col min="7432" max="7432" width="21.5" customWidth="1" style="2"/>
    <col min="7433" max="7433" width="9.0" style="2"/>
    <col min="7434" max="7434" width="19.75" customWidth="1" style="2"/>
    <col min="7435" max="7435" width="26.75" customWidth="1" style="2"/>
    <col min="7436" max="7680" width="9.0" style="2"/>
    <col min="7681" max="7681" width="16.5" customWidth="1" style="2"/>
    <col min="7682" max="7683" width="9.0" style="2"/>
    <col min="7684" max="7684" width="20.25" customWidth="1" style="2"/>
    <col min="7685" max="7685" width="9.0" style="2"/>
    <col min="7686" max="7686" width="14.75" customWidth="1" style="2"/>
    <col min="7687" max="7687" width="9.0" style="2"/>
    <col min="7688" max="7688" width="21.5" customWidth="1" style="2"/>
    <col min="7689" max="7689" width="9.0" style="2"/>
    <col min="7690" max="7690" width="19.75" customWidth="1" style="2"/>
    <col min="7691" max="7691" width="26.75" customWidth="1" style="2"/>
    <col min="7692" max="7936" width="9.0" style="2"/>
    <col min="7937" max="7937" width="16.5" customWidth="1" style="2"/>
    <col min="7938" max="7939" width="9.0" style="2"/>
    <col min="7940" max="7940" width="20.25" customWidth="1" style="2"/>
    <col min="7941" max="7941" width="9.0" style="2"/>
    <col min="7942" max="7942" width="14.75" customWidth="1" style="2"/>
    <col min="7943" max="7943" width="9.0" style="2"/>
    <col min="7944" max="7944" width="21.5" customWidth="1" style="2"/>
    <col min="7945" max="7945" width="9.0" style="2"/>
    <col min="7946" max="7946" width="19.75" customWidth="1" style="2"/>
    <col min="7947" max="7947" width="26.75" customWidth="1" style="2"/>
    <col min="7948" max="8192" width="9.0" style="2"/>
    <col min="8193" max="8193" width="16.5" customWidth="1" style="2"/>
    <col min="8194" max="8195" width="9.0" style="2"/>
    <col min="8196" max="8196" width="20.25" customWidth="1" style="2"/>
    <col min="8197" max="8197" width="9.0" style="2"/>
    <col min="8198" max="8198" width="14.75" customWidth="1" style="2"/>
    <col min="8199" max="8199" width="9.0" style="2"/>
    <col min="8200" max="8200" width="21.5" customWidth="1" style="2"/>
    <col min="8201" max="8201" width="9.0" style="2"/>
    <col min="8202" max="8202" width="19.75" customWidth="1" style="2"/>
    <col min="8203" max="8203" width="26.75" customWidth="1" style="2"/>
    <col min="8204" max="8448" width="9.0" style="2"/>
    <col min="8449" max="8449" width="16.5" customWidth="1" style="2"/>
    <col min="8450" max="8451" width="9.0" style="2"/>
    <col min="8452" max="8452" width="20.25" customWidth="1" style="2"/>
    <col min="8453" max="8453" width="9.0" style="2"/>
    <col min="8454" max="8454" width="14.75" customWidth="1" style="2"/>
    <col min="8455" max="8455" width="9.0" style="2"/>
    <col min="8456" max="8456" width="21.5" customWidth="1" style="2"/>
    <col min="8457" max="8457" width="9.0" style="2"/>
    <col min="8458" max="8458" width="19.75" customWidth="1" style="2"/>
    <col min="8459" max="8459" width="26.75" customWidth="1" style="2"/>
    <col min="8460" max="8704" width="9.0" style="2"/>
    <col min="8705" max="8705" width="16.5" customWidth="1" style="2"/>
    <col min="8706" max="8707" width="9.0" style="2"/>
    <col min="8708" max="8708" width="20.25" customWidth="1" style="2"/>
    <col min="8709" max="8709" width="9.0" style="2"/>
    <col min="8710" max="8710" width="14.75" customWidth="1" style="2"/>
    <col min="8711" max="8711" width="9.0" style="2"/>
    <col min="8712" max="8712" width="21.5" customWidth="1" style="2"/>
    <col min="8713" max="8713" width="9.0" style="2"/>
    <col min="8714" max="8714" width="19.75" customWidth="1" style="2"/>
    <col min="8715" max="8715" width="26.75" customWidth="1" style="2"/>
    <col min="8716" max="8960" width="9.0" style="2"/>
    <col min="8961" max="8961" width="16.5" customWidth="1" style="2"/>
    <col min="8962" max="8963" width="9.0" style="2"/>
    <col min="8964" max="8964" width="20.25" customWidth="1" style="2"/>
    <col min="8965" max="8965" width="9.0" style="2"/>
    <col min="8966" max="8966" width="14.75" customWidth="1" style="2"/>
    <col min="8967" max="8967" width="9.0" style="2"/>
    <col min="8968" max="8968" width="21.5" customWidth="1" style="2"/>
    <col min="8969" max="8969" width="9.0" style="2"/>
    <col min="8970" max="8970" width="19.75" customWidth="1" style="2"/>
    <col min="8971" max="8971" width="26.75" customWidth="1" style="2"/>
    <col min="8972" max="9216" width="9.0" style="2"/>
    <col min="9217" max="9217" width="16.5" customWidth="1" style="2"/>
    <col min="9218" max="9219" width="9.0" style="2"/>
    <col min="9220" max="9220" width="20.25" customWidth="1" style="2"/>
    <col min="9221" max="9221" width="9.0" style="2"/>
    <col min="9222" max="9222" width="14.75" customWidth="1" style="2"/>
    <col min="9223" max="9223" width="9.0" style="2"/>
    <col min="9224" max="9224" width="21.5" customWidth="1" style="2"/>
    <col min="9225" max="9225" width="9.0" style="2"/>
    <col min="9226" max="9226" width="19.75" customWidth="1" style="2"/>
    <col min="9227" max="9227" width="26.75" customWidth="1" style="2"/>
    <col min="9228" max="9472" width="9.0" style="2"/>
    <col min="9473" max="9473" width="16.5" customWidth="1" style="2"/>
    <col min="9474" max="9475" width="9.0" style="2"/>
    <col min="9476" max="9476" width="20.25" customWidth="1" style="2"/>
    <col min="9477" max="9477" width="9.0" style="2"/>
    <col min="9478" max="9478" width="14.75" customWidth="1" style="2"/>
    <col min="9479" max="9479" width="9.0" style="2"/>
    <col min="9480" max="9480" width="21.5" customWidth="1" style="2"/>
    <col min="9481" max="9481" width="9.0" style="2"/>
    <col min="9482" max="9482" width="19.75" customWidth="1" style="2"/>
    <col min="9483" max="9483" width="26.75" customWidth="1" style="2"/>
    <col min="9484" max="9728" width="9.0" style="2"/>
    <col min="9729" max="9729" width="16.5" customWidth="1" style="2"/>
    <col min="9730" max="9731" width="9.0" style="2"/>
    <col min="9732" max="9732" width="20.25" customWidth="1" style="2"/>
    <col min="9733" max="9733" width="9.0" style="2"/>
    <col min="9734" max="9734" width="14.75" customWidth="1" style="2"/>
    <col min="9735" max="9735" width="9.0" style="2"/>
    <col min="9736" max="9736" width="21.5" customWidth="1" style="2"/>
    <col min="9737" max="9737" width="9.0" style="2"/>
    <col min="9738" max="9738" width="19.75" customWidth="1" style="2"/>
    <col min="9739" max="9739" width="26.75" customWidth="1" style="2"/>
    <col min="9740" max="9984" width="9.0" style="2"/>
    <col min="9985" max="9985" width="16.5" customWidth="1" style="2"/>
    <col min="9986" max="9987" width="9.0" style="2"/>
    <col min="9988" max="9988" width="20.25" customWidth="1" style="2"/>
    <col min="9989" max="9989" width="9.0" style="2"/>
    <col min="9990" max="9990" width="14.75" customWidth="1" style="2"/>
    <col min="9991" max="9991" width="9.0" style="2"/>
    <col min="9992" max="9992" width="21.5" customWidth="1" style="2"/>
    <col min="9993" max="9993" width="9.0" style="2"/>
    <col min="9994" max="9994" width="19.75" customWidth="1" style="2"/>
    <col min="9995" max="9995" width="26.75" customWidth="1" style="2"/>
    <col min="9996" max="10240" width="9.0" style="2"/>
    <col min="10241" max="10241" width="16.5" customWidth="1" style="2"/>
    <col min="10242" max="10243" width="9.0" style="2"/>
    <col min="10244" max="10244" width="20.25" customWidth="1" style="2"/>
    <col min="10245" max="10245" width="9.0" style="2"/>
    <col min="10246" max="10246" width="14.75" customWidth="1" style="2"/>
    <col min="10247" max="10247" width="9.0" style="2"/>
    <col min="10248" max="10248" width="21.5" customWidth="1" style="2"/>
    <col min="10249" max="10249" width="9.0" style="2"/>
    <col min="10250" max="10250" width="19.75" customWidth="1" style="2"/>
    <col min="10251" max="10251" width="26.75" customWidth="1" style="2"/>
    <col min="10252" max="10496" width="9.0" style="2"/>
    <col min="10497" max="10497" width="16.5" customWidth="1" style="2"/>
    <col min="10498" max="10499" width="9.0" style="2"/>
    <col min="10500" max="10500" width="20.25" customWidth="1" style="2"/>
    <col min="10501" max="10501" width="9.0" style="2"/>
    <col min="10502" max="10502" width="14.75" customWidth="1" style="2"/>
    <col min="10503" max="10503" width="9.0" style="2"/>
    <col min="10504" max="10504" width="21.5" customWidth="1" style="2"/>
    <col min="10505" max="10505" width="9.0" style="2"/>
    <col min="10506" max="10506" width="19.75" customWidth="1" style="2"/>
    <col min="10507" max="10507" width="26.75" customWidth="1" style="2"/>
    <col min="10508" max="10752" width="9.0" style="2"/>
    <col min="10753" max="10753" width="16.5" customWidth="1" style="2"/>
    <col min="10754" max="10755" width="9.0" style="2"/>
    <col min="10756" max="10756" width="20.25" customWidth="1" style="2"/>
    <col min="10757" max="10757" width="9.0" style="2"/>
    <col min="10758" max="10758" width="14.75" customWidth="1" style="2"/>
    <col min="10759" max="10759" width="9.0" style="2"/>
    <col min="10760" max="10760" width="21.5" customWidth="1" style="2"/>
    <col min="10761" max="10761" width="9.0" style="2"/>
    <col min="10762" max="10762" width="19.75" customWidth="1" style="2"/>
    <col min="10763" max="10763" width="26.75" customWidth="1" style="2"/>
    <col min="10764" max="11008" width="9.0" style="2"/>
    <col min="11009" max="11009" width="16.5" customWidth="1" style="2"/>
    <col min="11010" max="11011" width="9.0" style="2"/>
    <col min="11012" max="11012" width="20.25" customWidth="1" style="2"/>
    <col min="11013" max="11013" width="9.0" style="2"/>
    <col min="11014" max="11014" width="14.75" customWidth="1" style="2"/>
    <col min="11015" max="11015" width="9.0" style="2"/>
    <col min="11016" max="11016" width="21.5" customWidth="1" style="2"/>
    <col min="11017" max="11017" width="9.0" style="2"/>
    <col min="11018" max="11018" width="19.75" customWidth="1" style="2"/>
    <col min="11019" max="11019" width="26.75" customWidth="1" style="2"/>
    <col min="11020" max="11264" width="9.0" style="2"/>
    <col min="11265" max="11265" width="16.5" customWidth="1" style="2"/>
    <col min="11266" max="11267" width="9.0" style="2"/>
    <col min="11268" max="11268" width="20.25" customWidth="1" style="2"/>
    <col min="11269" max="11269" width="9.0" style="2"/>
    <col min="11270" max="11270" width="14.75" customWidth="1" style="2"/>
    <col min="11271" max="11271" width="9.0" style="2"/>
    <col min="11272" max="11272" width="21.5" customWidth="1" style="2"/>
    <col min="11273" max="11273" width="9.0" style="2"/>
    <col min="11274" max="11274" width="19.75" customWidth="1" style="2"/>
    <col min="11275" max="11275" width="26.75" customWidth="1" style="2"/>
    <col min="11276" max="11520" width="9.0" style="2"/>
    <col min="11521" max="11521" width="16.5" customWidth="1" style="2"/>
    <col min="11522" max="11523" width="9.0" style="2"/>
    <col min="11524" max="11524" width="20.25" customWidth="1" style="2"/>
    <col min="11525" max="11525" width="9.0" style="2"/>
    <col min="11526" max="11526" width="14.75" customWidth="1" style="2"/>
    <col min="11527" max="11527" width="9.0" style="2"/>
    <col min="11528" max="11528" width="21.5" customWidth="1" style="2"/>
    <col min="11529" max="11529" width="9.0" style="2"/>
    <col min="11530" max="11530" width="19.75" customWidth="1" style="2"/>
    <col min="11531" max="11531" width="26.75" customWidth="1" style="2"/>
    <col min="11532" max="11776" width="9.0" style="2"/>
    <col min="11777" max="11777" width="16.5" customWidth="1" style="2"/>
    <col min="11778" max="11779" width="9.0" style="2"/>
    <col min="11780" max="11780" width="20.25" customWidth="1" style="2"/>
    <col min="11781" max="11781" width="9.0" style="2"/>
    <col min="11782" max="11782" width="14.75" customWidth="1" style="2"/>
    <col min="11783" max="11783" width="9.0" style="2"/>
    <col min="11784" max="11784" width="21.5" customWidth="1" style="2"/>
    <col min="11785" max="11785" width="9.0" style="2"/>
    <col min="11786" max="11786" width="19.75" customWidth="1" style="2"/>
    <col min="11787" max="11787" width="26.75" customWidth="1" style="2"/>
    <col min="11788" max="12032" width="9.0" style="2"/>
    <col min="12033" max="12033" width="16.5" customWidth="1" style="2"/>
    <col min="12034" max="12035" width="9.0" style="2"/>
    <col min="12036" max="12036" width="20.25" customWidth="1" style="2"/>
    <col min="12037" max="12037" width="9.0" style="2"/>
    <col min="12038" max="12038" width="14.75" customWidth="1" style="2"/>
    <col min="12039" max="12039" width="9.0" style="2"/>
    <col min="12040" max="12040" width="21.5" customWidth="1" style="2"/>
    <col min="12041" max="12041" width="9.0" style="2"/>
    <col min="12042" max="12042" width="19.75" customWidth="1" style="2"/>
    <col min="12043" max="12043" width="26.75" customWidth="1" style="2"/>
    <col min="12044" max="12288" width="9.0" style="2"/>
    <col min="12289" max="12289" width="16.5" customWidth="1" style="2"/>
    <col min="12290" max="12291" width="9.0" style="2"/>
    <col min="12292" max="12292" width="20.25" customWidth="1" style="2"/>
    <col min="12293" max="12293" width="9.0" style="2"/>
    <col min="12294" max="12294" width="14.75" customWidth="1" style="2"/>
    <col min="12295" max="12295" width="9.0" style="2"/>
    <col min="12296" max="12296" width="21.5" customWidth="1" style="2"/>
    <col min="12297" max="12297" width="9.0" style="2"/>
    <col min="12298" max="12298" width="19.75" customWidth="1" style="2"/>
    <col min="12299" max="12299" width="26.75" customWidth="1" style="2"/>
    <col min="12300" max="12544" width="9.0" style="2"/>
    <col min="12545" max="12545" width="16.5" customWidth="1" style="2"/>
    <col min="12546" max="12547" width="9.0" style="2"/>
    <col min="12548" max="12548" width="20.25" customWidth="1" style="2"/>
    <col min="12549" max="12549" width="9.0" style="2"/>
    <col min="12550" max="12550" width="14.75" customWidth="1" style="2"/>
    <col min="12551" max="12551" width="9.0" style="2"/>
    <col min="12552" max="12552" width="21.5" customWidth="1" style="2"/>
    <col min="12553" max="12553" width="9.0" style="2"/>
    <col min="12554" max="12554" width="19.75" customWidth="1" style="2"/>
    <col min="12555" max="12555" width="26.75" customWidth="1" style="2"/>
    <col min="12556" max="12800" width="9.0" style="2"/>
    <col min="12801" max="12801" width="16.5" customWidth="1" style="2"/>
    <col min="12802" max="12803" width="9.0" style="2"/>
    <col min="12804" max="12804" width="20.25" customWidth="1" style="2"/>
    <col min="12805" max="12805" width="9.0" style="2"/>
    <col min="12806" max="12806" width="14.75" customWidth="1" style="2"/>
    <col min="12807" max="12807" width="9.0" style="2"/>
    <col min="12808" max="12808" width="21.5" customWidth="1" style="2"/>
    <col min="12809" max="12809" width="9.0" style="2"/>
    <col min="12810" max="12810" width="19.75" customWidth="1" style="2"/>
    <col min="12811" max="12811" width="26.75" customWidth="1" style="2"/>
    <col min="12812" max="13056" width="9.0" style="2"/>
    <col min="13057" max="13057" width="16.5" customWidth="1" style="2"/>
    <col min="13058" max="13059" width="9.0" style="2"/>
    <col min="13060" max="13060" width="20.25" customWidth="1" style="2"/>
    <col min="13061" max="13061" width="9.0" style="2"/>
    <col min="13062" max="13062" width="14.75" customWidth="1" style="2"/>
    <col min="13063" max="13063" width="9.0" style="2"/>
    <col min="13064" max="13064" width="21.5" customWidth="1" style="2"/>
    <col min="13065" max="13065" width="9.0" style="2"/>
    <col min="13066" max="13066" width="19.75" customWidth="1" style="2"/>
    <col min="13067" max="13067" width="26.75" customWidth="1" style="2"/>
    <col min="13068" max="13312" width="9.0" style="2"/>
    <col min="13313" max="13313" width="16.5" customWidth="1" style="2"/>
    <col min="13314" max="13315" width="9.0" style="2"/>
    <col min="13316" max="13316" width="20.25" customWidth="1" style="2"/>
    <col min="13317" max="13317" width="9.0" style="2"/>
    <col min="13318" max="13318" width="14.75" customWidth="1" style="2"/>
    <col min="13319" max="13319" width="9.0" style="2"/>
    <col min="13320" max="13320" width="21.5" customWidth="1" style="2"/>
    <col min="13321" max="13321" width="9.0" style="2"/>
    <col min="13322" max="13322" width="19.75" customWidth="1" style="2"/>
    <col min="13323" max="13323" width="26.75" customWidth="1" style="2"/>
    <col min="13324" max="13568" width="9.0" style="2"/>
    <col min="13569" max="13569" width="16.5" customWidth="1" style="2"/>
    <col min="13570" max="13571" width="9.0" style="2"/>
    <col min="13572" max="13572" width="20.25" customWidth="1" style="2"/>
    <col min="13573" max="13573" width="9.0" style="2"/>
    <col min="13574" max="13574" width="14.75" customWidth="1" style="2"/>
    <col min="13575" max="13575" width="9.0" style="2"/>
    <col min="13576" max="13576" width="21.5" customWidth="1" style="2"/>
    <col min="13577" max="13577" width="9.0" style="2"/>
    <col min="13578" max="13578" width="19.75" customWidth="1" style="2"/>
    <col min="13579" max="13579" width="26.75" customWidth="1" style="2"/>
    <col min="13580" max="13824" width="9.0" style="2"/>
    <col min="13825" max="13825" width="16.5" customWidth="1" style="2"/>
    <col min="13826" max="13827" width="9.0" style="2"/>
    <col min="13828" max="13828" width="20.25" customWidth="1" style="2"/>
    <col min="13829" max="13829" width="9.0" style="2"/>
    <col min="13830" max="13830" width="14.75" customWidth="1" style="2"/>
    <col min="13831" max="13831" width="9.0" style="2"/>
    <col min="13832" max="13832" width="21.5" customWidth="1" style="2"/>
    <col min="13833" max="13833" width="9.0" style="2"/>
    <col min="13834" max="13834" width="19.75" customWidth="1" style="2"/>
    <col min="13835" max="13835" width="26.75" customWidth="1" style="2"/>
    <col min="13836" max="14080" width="9.0" style="2"/>
    <col min="14081" max="14081" width="16.5" customWidth="1" style="2"/>
    <col min="14082" max="14083" width="9.0" style="2"/>
    <col min="14084" max="14084" width="20.25" customWidth="1" style="2"/>
    <col min="14085" max="14085" width="9.0" style="2"/>
    <col min="14086" max="14086" width="14.75" customWidth="1" style="2"/>
    <col min="14087" max="14087" width="9.0" style="2"/>
    <col min="14088" max="14088" width="21.5" customWidth="1" style="2"/>
    <col min="14089" max="14089" width="9.0" style="2"/>
    <col min="14090" max="14090" width="19.75" customWidth="1" style="2"/>
    <col min="14091" max="14091" width="26.75" customWidth="1" style="2"/>
    <col min="14092" max="14336" width="9.0" style="2"/>
    <col min="14337" max="14337" width="16.5" customWidth="1" style="2"/>
    <col min="14338" max="14339" width="9.0" style="2"/>
    <col min="14340" max="14340" width="20.25" customWidth="1" style="2"/>
    <col min="14341" max="14341" width="9.0" style="2"/>
    <col min="14342" max="14342" width="14.75" customWidth="1" style="2"/>
    <col min="14343" max="14343" width="9.0" style="2"/>
    <col min="14344" max="14344" width="21.5" customWidth="1" style="2"/>
    <col min="14345" max="14345" width="9.0" style="2"/>
    <col min="14346" max="14346" width="19.75" customWidth="1" style="2"/>
    <col min="14347" max="14347" width="26.75" customWidth="1" style="2"/>
    <col min="14348" max="14592" width="9.0" style="2"/>
    <col min="14593" max="14593" width="16.5" customWidth="1" style="2"/>
    <col min="14594" max="14595" width="9.0" style="2"/>
    <col min="14596" max="14596" width="20.25" customWidth="1" style="2"/>
    <col min="14597" max="14597" width="9.0" style="2"/>
    <col min="14598" max="14598" width="14.75" customWidth="1" style="2"/>
    <col min="14599" max="14599" width="9.0" style="2"/>
    <col min="14600" max="14600" width="21.5" customWidth="1" style="2"/>
    <col min="14601" max="14601" width="9.0" style="2"/>
    <col min="14602" max="14602" width="19.75" customWidth="1" style="2"/>
    <col min="14603" max="14603" width="26.75" customWidth="1" style="2"/>
    <col min="14604" max="14848" width="9.0" style="2"/>
    <col min="14849" max="14849" width="16.5" customWidth="1" style="2"/>
    <col min="14850" max="14851" width="9.0" style="2"/>
    <col min="14852" max="14852" width="20.25" customWidth="1" style="2"/>
    <col min="14853" max="14853" width="9.0" style="2"/>
    <col min="14854" max="14854" width="14.75" customWidth="1" style="2"/>
    <col min="14855" max="14855" width="9.0" style="2"/>
    <col min="14856" max="14856" width="21.5" customWidth="1" style="2"/>
    <col min="14857" max="14857" width="9.0" style="2"/>
    <col min="14858" max="14858" width="19.75" customWidth="1" style="2"/>
    <col min="14859" max="14859" width="26.75" customWidth="1" style="2"/>
    <col min="14860" max="15104" width="9.0" style="2"/>
    <col min="15105" max="15105" width="16.5" customWidth="1" style="2"/>
    <col min="15106" max="15107" width="9.0" style="2"/>
    <col min="15108" max="15108" width="20.25" customWidth="1" style="2"/>
    <col min="15109" max="15109" width="9.0" style="2"/>
    <col min="15110" max="15110" width="14.75" customWidth="1" style="2"/>
    <col min="15111" max="15111" width="9.0" style="2"/>
    <col min="15112" max="15112" width="21.5" customWidth="1" style="2"/>
    <col min="15113" max="15113" width="9.0" style="2"/>
    <col min="15114" max="15114" width="19.75" customWidth="1" style="2"/>
    <col min="15115" max="15115" width="26.75" customWidth="1" style="2"/>
    <col min="15116" max="15360" width="9.0" style="2"/>
    <col min="15361" max="15361" width="16.5" customWidth="1" style="2"/>
    <col min="15362" max="15363" width="9.0" style="2"/>
    <col min="15364" max="15364" width="20.25" customWidth="1" style="2"/>
    <col min="15365" max="15365" width="9.0" style="2"/>
    <col min="15366" max="15366" width="14.75" customWidth="1" style="2"/>
    <col min="15367" max="15367" width="9.0" style="2"/>
    <col min="15368" max="15368" width="21.5" customWidth="1" style="2"/>
    <col min="15369" max="15369" width="9.0" style="2"/>
    <col min="15370" max="15370" width="19.75" customWidth="1" style="2"/>
    <col min="15371" max="15371" width="26.75" customWidth="1" style="2"/>
    <col min="15372" max="15616" width="9.0" style="2"/>
    <col min="15617" max="15617" width="16.5" customWidth="1" style="2"/>
    <col min="15618" max="15619" width="9.0" style="2"/>
    <col min="15620" max="15620" width="20.25" customWidth="1" style="2"/>
    <col min="15621" max="15621" width="9.0" style="2"/>
    <col min="15622" max="15622" width="14.75" customWidth="1" style="2"/>
    <col min="15623" max="15623" width="9.0" style="2"/>
    <col min="15624" max="15624" width="21.5" customWidth="1" style="2"/>
    <col min="15625" max="15625" width="9.0" style="2"/>
    <col min="15626" max="15626" width="19.75" customWidth="1" style="2"/>
    <col min="15627" max="15627" width="26.75" customWidth="1" style="2"/>
    <col min="15628" max="15872" width="9.0" style="2"/>
    <col min="15873" max="15873" width="16.5" customWidth="1" style="2"/>
    <col min="15874" max="15875" width="9.0" style="2"/>
    <col min="15876" max="15876" width="20.25" customWidth="1" style="2"/>
    <col min="15877" max="15877" width="9.0" style="2"/>
    <col min="15878" max="15878" width="14.75" customWidth="1" style="2"/>
    <col min="15879" max="15879" width="9.0" style="2"/>
    <col min="15880" max="15880" width="21.5" customWidth="1" style="2"/>
    <col min="15881" max="15881" width="9.0" style="2"/>
    <col min="15882" max="15882" width="19.75" customWidth="1" style="2"/>
    <col min="15883" max="15883" width="26.75" customWidth="1" style="2"/>
    <col min="15884" max="16128" width="9.0" style="2"/>
    <col min="16129" max="16129" width="16.5" customWidth="1" style="2"/>
    <col min="16130" max="16131" width="9.0" style="2"/>
    <col min="16132" max="16132" width="20.25" customWidth="1" style="2"/>
    <col min="16133" max="16133" width="9.0" style="2"/>
    <col min="16134" max="16134" width="14.75" customWidth="1" style="2"/>
    <col min="16135" max="16135" width="9.0" style="2"/>
    <col min="16136" max="16136" width="21.5" customWidth="1" style="2"/>
    <col min="16137" max="16137" width="9.0" style="2"/>
    <col min="16138" max="16138" width="19.75" customWidth="1" style="2"/>
    <col min="16139" max="16139" width="26.75" customWidth="1" style="2"/>
    <col min="16140" max="16384" width="9.0" style="2"/>
  </cols>
  <sheetData>
    <row r="1" spans="1:16" ht="41.25" customHeight="1" x14ac:dyDescent="0.15">
      <c r="A1" s="40" t="s">
        <v>0</v>
      </c>
      <c r="B1" s="40"/>
      <c r="C1" s="40"/>
      <c r="D1" s="40"/>
      <c r="E1" s="40"/>
      <c r="F1" s="40"/>
      <c r="G1" s="40"/>
      <c r="H1" s="40"/>
      <c r="I1" s="40"/>
      <c r="J1" s="40"/>
      <c r="K1" s="40"/>
      <c r="L1" s="40"/>
      <c r="M1" s="40"/>
      <c r="N1" s="40"/>
      <c r="O1" s="40"/>
      <c r="P1" s="40"/>
    </row>
    <row r="2" spans="1:16" ht="14.25" customHeight="1" x14ac:dyDescent="0.15">
      <c r="A2" s="42" t="s">
        <v>1</v>
      </c>
      <c r="B2" s="47" t="s">
        <v>2</v>
      </c>
      <c r="C2" s="41" t="s">
        <v>1</v>
      </c>
      <c r="D2" s="47" t="s">
        <v>3</v>
      </c>
      <c r="E2" s="41" t="s">
        <v>1</v>
      </c>
      <c r="F2" s="41" t="s">
        <v>4</v>
      </c>
      <c r="G2" s="41" t="s">
        <v>5</v>
      </c>
      <c r="H2" s="41" t="s">
        <v>6</v>
      </c>
      <c r="I2" s="41" t="s">
        <v>7</v>
      </c>
      <c r="J2" s="41"/>
      <c r="K2" s="41"/>
      <c r="L2" s="41"/>
      <c r="M2" s="41"/>
      <c r="N2" s="41"/>
      <c r="O2" s="41" t="s">
        <v>8</v>
      </c>
      <c r="P2" s="41" t="s">
        <v>9</v>
      </c>
    </row>
    <row r="3" spans="1:16" ht="57.0" customHeight="1" x14ac:dyDescent="0.15">
      <c r="A3" s="42"/>
      <c r="B3" s="47"/>
      <c r="C3" s="41"/>
      <c r="D3" s="47"/>
      <c r="E3" s="41"/>
      <c r="F3" s="41"/>
      <c r="G3" s="41"/>
      <c r="H3" s="41"/>
      <c r="I3" s="6" t="s">
        <v>1</v>
      </c>
      <c r="J3" s="6" t="s">
        <v>10</v>
      </c>
      <c r="K3" s="6" t="s">
        <v>11</v>
      </c>
      <c r="L3" s="6" t="s">
        <v>12</v>
      </c>
      <c r="M3" s="6" t="s">
        <v>13</v>
      </c>
      <c r="N3" s="6" t="s">
        <v>14</v>
      </c>
      <c r="O3" s="41"/>
      <c r="P3" s="41"/>
    </row>
    <row r="4" spans="1:16" ht="35.25" customHeight="1" x14ac:dyDescent="0.15">
      <c r="A4" s="43">
        <v>1.0</v>
      </c>
      <c r="B4" s="43" t="s">
        <v>15</v>
      </c>
      <c r="C4" s="8">
        <v>1.0</v>
      </c>
      <c r="D4" s="8" t="s">
        <v>16</v>
      </c>
      <c r="E4" s="8">
        <v>1.0</v>
      </c>
      <c r="F4" s="8" t="s">
        <v>17</v>
      </c>
      <c r="G4" s="8" t="s">
        <v>18</v>
      </c>
      <c r="H4" s="8" t="s">
        <v>17</v>
      </c>
      <c r="I4" s="8">
        <v>1.0</v>
      </c>
      <c r="J4" s="8"/>
      <c r="K4" s="8"/>
      <c r="L4" s="8"/>
      <c r="M4" s="8"/>
      <c r="N4" s="8"/>
      <c r="O4" s="8"/>
      <c r="P4" s="8" t="s">
        <v>19</v>
      </c>
    </row>
    <row r="5" spans="1:16" ht="82.5" customHeight="1" x14ac:dyDescent="0.15">
      <c r="A5" s="44"/>
      <c r="B5" s="44"/>
      <c r="C5" s="8">
        <v>2.0</v>
      </c>
      <c r="D5" s="10" t="s">
        <v>20</v>
      </c>
      <c r="E5" s="8">
        <v>2.0</v>
      </c>
      <c r="F5" s="8" t="s">
        <v>21</v>
      </c>
      <c r="G5" s="8" t="s">
        <v>22</v>
      </c>
      <c r="H5" s="8" t="s">
        <v>23</v>
      </c>
      <c r="I5" s="8">
        <v>2.0</v>
      </c>
      <c r="J5" s="8" t="s">
        <v>24</v>
      </c>
      <c r="K5" s="8" t="s">
        <v>25</v>
      </c>
      <c r="L5" s="8">
        <v>9600.0</v>
      </c>
      <c r="M5" s="8">
        <v>1600.0</v>
      </c>
      <c r="N5" s="8">
        <v>16.64</v>
      </c>
      <c r="O5" s="8">
        <v>16.64</v>
      </c>
      <c r="P5" s="8"/>
    </row>
    <row r="6" spans="1:16" ht="123.75" customHeight="1" x14ac:dyDescent="0.15">
      <c r="A6" s="43"/>
      <c r="B6" s="43"/>
      <c r="C6" s="7">
        <v>3.0</v>
      </c>
      <c r="D6" s="8" t="s">
        <v>26</v>
      </c>
      <c r="E6" s="8">
        <v>3.0</v>
      </c>
      <c r="F6" s="8" t="s">
        <v>27</v>
      </c>
      <c r="G6" s="8" t="s">
        <v>28</v>
      </c>
      <c r="H6" s="8" t="s">
        <v>29</v>
      </c>
      <c r="I6" s="8">
        <v>3.0</v>
      </c>
      <c r="J6" s="19" t="s">
        <v>30</v>
      </c>
      <c r="K6" s="19" t="s">
        <v>31</v>
      </c>
      <c r="L6" s="8">
        <v>638.0</v>
      </c>
      <c r="M6" s="8">
        <v>143.0</v>
      </c>
      <c r="N6" s="8">
        <v>4.92</v>
      </c>
      <c r="O6" s="8">
        <v>4.92</v>
      </c>
      <c r="P6" s="8"/>
    </row>
    <row r="7" spans="1:16" ht="27.75" customHeight="1" x14ac:dyDescent="0.15">
      <c r="A7" s="43">
        <v>2.0</v>
      </c>
      <c r="B7" s="43" t="s">
        <v>32</v>
      </c>
      <c r="C7" s="46">
        <v>4.0</v>
      </c>
      <c r="D7" s="46" t="s">
        <v>33</v>
      </c>
      <c r="E7" s="46">
        <v>4.0</v>
      </c>
      <c r="F7" s="46" t="s">
        <v>34</v>
      </c>
      <c r="G7" s="46" t="s">
        <v>35</v>
      </c>
      <c r="H7" s="46" t="s">
        <v>34</v>
      </c>
      <c r="I7" s="8">
        <v>4.0</v>
      </c>
      <c r="J7" s="8" t="s">
        <v>36</v>
      </c>
      <c r="K7" s="8" t="s">
        <v>37</v>
      </c>
      <c r="L7" s="8">
        <v>3000.0</v>
      </c>
      <c r="M7" s="8">
        <v>500.0</v>
      </c>
      <c r="N7" s="8">
        <v>18.3</v>
      </c>
      <c r="O7" s="46">
        <f>SUM(N7:N8)</f>
        <v>21.650000000000002</v>
      </c>
      <c r="P7" s="8"/>
    </row>
    <row r="8" spans="1:16" ht="27.75" customHeight="1" x14ac:dyDescent="0.15">
      <c r="A8" s="45"/>
      <c r="B8" s="45"/>
      <c r="C8" s="44"/>
      <c r="D8" s="46"/>
      <c r="E8" s="46"/>
      <c r="F8" s="46"/>
      <c r="G8" s="46"/>
      <c r="H8" s="46"/>
      <c r="I8" s="8">
        <v>5.0</v>
      </c>
      <c r="J8" s="8" t="s">
        <v>36</v>
      </c>
      <c r="K8" s="8" t="s">
        <v>38</v>
      </c>
      <c r="L8" s="8">
        <v>7000.0</v>
      </c>
      <c r="M8" s="8">
        <v>208.8</v>
      </c>
      <c r="N8" s="8">
        <v>3.35</v>
      </c>
      <c r="O8" s="46"/>
      <c r="P8" s="8"/>
    </row>
    <row r="9" spans="1:16" ht="42.75" customHeight="1" x14ac:dyDescent="0.15">
      <c r="A9" s="45"/>
      <c r="B9" s="45"/>
      <c r="C9" s="46">
        <v>5.0</v>
      </c>
      <c r="D9" s="46" t="s">
        <v>39</v>
      </c>
      <c r="E9" s="46">
        <v>5.0</v>
      </c>
      <c r="F9" s="46" t="s">
        <v>40</v>
      </c>
      <c r="G9" s="46" t="s">
        <v>35</v>
      </c>
      <c r="H9" s="46" t="s">
        <v>40</v>
      </c>
      <c r="I9" s="8">
        <v>6.0</v>
      </c>
      <c r="J9" s="8" t="s">
        <v>41</v>
      </c>
      <c r="K9" s="8" t="s">
        <v>42</v>
      </c>
      <c r="L9" s="8">
        <v>3500.0</v>
      </c>
      <c r="M9" s="8">
        <v>2000.0</v>
      </c>
      <c r="N9" s="8">
        <v>58.64</v>
      </c>
      <c r="O9" s="46">
        <f>SUM(N9:N11)</f>
        <v>136.66</v>
      </c>
      <c r="P9" s="8"/>
    </row>
    <row r="10" spans="1:16" ht="27.75" customHeight="1" x14ac:dyDescent="0.15">
      <c r="A10" s="45"/>
      <c r="B10" s="45"/>
      <c r="C10" s="46"/>
      <c r="D10" s="46"/>
      <c r="E10" s="46"/>
      <c r="F10" s="46"/>
      <c r="G10" s="46"/>
      <c r="H10" s="46"/>
      <c r="I10" s="8">
        <v>7.0</v>
      </c>
      <c r="J10" s="7" t="s">
        <v>43</v>
      </c>
      <c r="K10" s="7" t="s">
        <v>44</v>
      </c>
      <c r="L10" s="7">
        <v>11000.0</v>
      </c>
      <c r="M10" s="7">
        <v>1487.0</v>
      </c>
      <c r="N10" s="7">
        <v>54.42</v>
      </c>
      <c r="O10" s="46"/>
      <c r="P10" s="8"/>
    </row>
    <row r="11" spans="1:16" ht="27.75" customHeight="1" x14ac:dyDescent="0.15">
      <c r="A11" s="45"/>
      <c r="B11" s="45"/>
      <c r="C11" s="46"/>
      <c r="D11" s="46"/>
      <c r="E11" s="46"/>
      <c r="F11" s="46"/>
      <c r="G11" s="46"/>
      <c r="H11" s="57"/>
      <c r="I11" s="8">
        <v>8.0</v>
      </c>
      <c r="J11" s="8" t="s">
        <v>45</v>
      </c>
      <c r="K11" s="8" t="s">
        <v>46</v>
      </c>
      <c r="L11" s="20">
        <v>2000.0</v>
      </c>
      <c r="M11" s="20">
        <v>900.0</v>
      </c>
      <c r="N11" s="20">
        <v>23.6</v>
      </c>
      <c r="O11" s="58"/>
      <c r="P11" s="8"/>
    </row>
    <row r="12" spans="1:16" ht="42.75" customHeight="1" x14ac:dyDescent="0.15">
      <c r="A12" s="45"/>
      <c r="B12" s="45"/>
      <c r="C12" s="8">
        <v>6.0</v>
      </c>
      <c r="D12" s="8" t="s">
        <v>47</v>
      </c>
      <c r="E12" s="8">
        <v>6.0</v>
      </c>
      <c r="F12" s="8" t="s">
        <v>48</v>
      </c>
      <c r="G12" s="8" t="s">
        <v>35</v>
      </c>
      <c r="H12" s="8" t="s">
        <v>48</v>
      </c>
      <c r="I12" s="8">
        <v>9.0</v>
      </c>
      <c r="J12" s="9" t="s">
        <v>49</v>
      </c>
      <c r="K12" s="9" t="s">
        <v>50</v>
      </c>
      <c r="L12" s="9">
        <v>2000.0</v>
      </c>
      <c r="M12" s="9">
        <v>500.0</v>
      </c>
      <c r="N12" s="9">
        <v>14.0</v>
      </c>
      <c r="O12" s="8">
        <v>14.0</v>
      </c>
      <c r="P12" s="8"/>
    </row>
    <row r="13" spans="1:16" ht="41.25" customHeight="1" x14ac:dyDescent="0.15">
      <c r="A13" s="45"/>
      <c r="B13" s="45"/>
      <c r="C13" s="46">
        <v>7.0</v>
      </c>
      <c r="D13" s="46" t="s">
        <v>51</v>
      </c>
      <c r="E13" s="8">
        <v>7.0</v>
      </c>
      <c r="F13" s="8" t="s">
        <v>52</v>
      </c>
      <c r="G13" s="8" t="s">
        <v>22</v>
      </c>
      <c r="H13" s="8" t="s">
        <v>53</v>
      </c>
      <c r="I13" s="8">
        <v>10.0</v>
      </c>
      <c r="J13" s="15" t="s">
        <v>54</v>
      </c>
      <c r="K13" s="8" t="s">
        <v>55</v>
      </c>
      <c r="L13" s="8">
        <v>6000.0</v>
      </c>
      <c r="M13" s="8">
        <v>700.0</v>
      </c>
      <c r="N13" s="8">
        <v>26.3195</v>
      </c>
      <c r="O13" s="8">
        <f>SUM(N13)</f>
        <v>26.3195</v>
      </c>
      <c r="P13" s="8"/>
    </row>
    <row r="14" spans="1:16" ht="41.25" customHeight="1" x14ac:dyDescent="0.15">
      <c r="A14" s="45"/>
      <c r="B14" s="45"/>
      <c r="C14" s="46"/>
      <c r="D14" s="46"/>
      <c r="E14" s="8">
        <v>8.0</v>
      </c>
      <c r="F14" s="8" t="s">
        <v>56</v>
      </c>
      <c r="G14" s="8" t="s">
        <v>22</v>
      </c>
      <c r="H14" s="8" t="s">
        <v>53</v>
      </c>
      <c r="I14" s="8">
        <v>11.0</v>
      </c>
      <c r="J14" s="8" t="s">
        <v>57</v>
      </c>
      <c r="K14" s="8" t="s">
        <v>58</v>
      </c>
      <c r="L14" s="8">
        <v>5000.0</v>
      </c>
      <c r="M14" s="8">
        <v>500.0</v>
      </c>
      <c r="N14" s="8">
        <v>18.3</v>
      </c>
      <c r="O14" s="8">
        <f>SUM(N14)</f>
        <v>18.3</v>
      </c>
      <c r="P14" s="8"/>
    </row>
    <row r="15" spans="1:16" ht="54.0" customHeight="1" x14ac:dyDescent="0.15">
      <c r="A15" s="45"/>
      <c r="B15" s="45"/>
      <c r="C15" s="8">
        <v>8.0</v>
      </c>
      <c r="D15" s="8" t="s">
        <v>59</v>
      </c>
      <c r="E15" s="8">
        <v>9.0</v>
      </c>
      <c r="F15" s="8" t="s">
        <v>60</v>
      </c>
      <c r="G15" s="8" t="s">
        <v>22</v>
      </c>
      <c r="H15" s="8" t="s">
        <v>53</v>
      </c>
      <c r="I15" s="8">
        <v>12.0</v>
      </c>
      <c r="J15" s="8" t="s">
        <v>61</v>
      </c>
      <c r="K15" s="8" t="s">
        <v>62</v>
      </c>
      <c r="L15" s="8">
        <v>6000.0</v>
      </c>
      <c r="M15" s="8">
        <v>1100.0</v>
      </c>
      <c r="N15" s="8">
        <v>28.76</v>
      </c>
      <c r="O15" s="8">
        <f>SUM(N15)</f>
        <v>28.76</v>
      </c>
      <c r="P15" s="8"/>
    </row>
    <row r="16" spans="1:16" ht="42.75" customHeight="1" x14ac:dyDescent="0.15">
      <c r="A16" s="44"/>
      <c r="B16" s="44"/>
      <c r="C16" s="8">
        <v>9.0</v>
      </c>
      <c r="D16" s="8" t="s">
        <v>63</v>
      </c>
      <c r="E16" s="8">
        <v>10.0</v>
      </c>
      <c r="F16" s="8" t="s">
        <v>64</v>
      </c>
      <c r="G16" s="8" t="s">
        <v>65</v>
      </c>
      <c r="H16" s="8" t="s">
        <v>64</v>
      </c>
      <c r="I16" s="8">
        <v>13.0</v>
      </c>
      <c r="J16" s="8" t="s">
        <v>66</v>
      </c>
      <c r="K16" s="8" t="s">
        <v>67</v>
      </c>
      <c r="L16" s="8">
        <v>3000.0</v>
      </c>
      <c r="M16" s="8">
        <v>350.0</v>
      </c>
      <c r="N16" s="8">
        <v>10.3796254545455</v>
      </c>
      <c r="O16" s="8">
        <v>10.3796254545455</v>
      </c>
      <c r="P16" s="8"/>
    </row>
    <row r="17" spans="1:16" ht="96.0" customHeight="1" x14ac:dyDescent="0.15">
      <c r="A17" s="43">
        <v>3.0</v>
      </c>
      <c r="B17" s="43" t="s">
        <v>68</v>
      </c>
      <c r="C17" s="8">
        <v>10.0</v>
      </c>
      <c r="D17" s="8" t="s">
        <v>69</v>
      </c>
      <c r="E17" s="8">
        <v>11.0</v>
      </c>
      <c r="F17" s="8" t="s">
        <v>70</v>
      </c>
      <c r="G17" s="8" t="s">
        <v>71</v>
      </c>
      <c r="H17" s="8" t="s">
        <v>72</v>
      </c>
      <c r="I17" s="8">
        <v>14.0</v>
      </c>
      <c r="J17" s="8" t="s">
        <v>73</v>
      </c>
      <c r="K17" s="8" t="s">
        <v>74</v>
      </c>
      <c r="L17" s="8">
        <v>2000.0</v>
      </c>
      <c r="M17" s="8">
        <v>324.0</v>
      </c>
      <c r="N17" s="8">
        <v>8.52</v>
      </c>
      <c r="O17" s="7">
        <f>SUM(N17)</f>
        <v>8.52</v>
      </c>
      <c r="P17" s="8"/>
    </row>
    <row r="18" spans="1:16" ht="41.25" customHeight="1" x14ac:dyDescent="0.15">
      <c r="A18" s="45"/>
      <c r="B18" s="45"/>
      <c r="C18" s="8">
        <v>11.0</v>
      </c>
      <c r="D18" s="8" t="s">
        <v>75</v>
      </c>
      <c r="E18" s="8">
        <v>12.0</v>
      </c>
      <c r="F18" s="8" t="s">
        <v>76</v>
      </c>
      <c r="G18" s="8" t="s">
        <v>22</v>
      </c>
      <c r="H18" s="8" t="s">
        <v>77</v>
      </c>
      <c r="I18" s="8">
        <v>15.0</v>
      </c>
      <c r="J18" s="8" t="s">
        <v>78</v>
      </c>
      <c r="K18" s="8" t="s">
        <v>79</v>
      </c>
      <c r="L18" s="8">
        <v>2000.0</v>
      </c>
      <c r="M18" s="8">
        <v>965.0</v>
      </c>
      <c r="N18" s="8">
        <v>15.7</v>
      </c>
      <c r="O18" s="7">
        <f>SUM(N18)</f>
        <v>15.7</v>
      </c>
      <c r="P18" s="8"/>
    </row>
    <row r="19" spans="1:16" ht="42.75" customHeight="1" x14ac:dyDescent="0.15">
      <c r="A19" s="44"/>
      <c r="B19" s="44"/>
      <c r="C19" s="8">
        <v>12.0</v>
      </c>
      <c r="D19" s="8" t="s">
        <v>80</v>
      </c>
      <c r="E19" s="8">
        <v>13.0</v>
      </c>
      <c r="F19" s="8" t="s">
        <v>81</v>
      </c>
      <c r="G19" s="8" t="s">
        <v>22</v>
      </c>
      <c r="H19" s="8" t="s">
        <v>82</v>
      </c>
      <c r="I19" s="8">
        <v>16.0</v>
      </c>
      <c r="J19" s="8" t="s">
        <v>83</v>
      </c>
      <c r="K19" s="8" t="s">
        <v>84</v>
      </c>
      <c r="L19" s="8">
        <v>2800.0</v>
      </c>
      <c r="M19" s="8">
        <v>387.0</v>
      </c>
      <c r="N19" s="12">
        <v>13.7</v>
      </c>
      <c r="O19" s="7">
        <f>SUM(N19)</f>
        <v>13.7</v>
      </c>
      <c r="P19" s="21"/>
    </row>
    <row r="20" spans="1:16" ht="27.75" customHeight="1" x14ac:dyDescent="0.15">
      <c r="A20" s="43">
        <v>4.0</v>
      </c>
      <c r="B20" s="43" t="s">
        <v>85</v>
      </c>
      <c r="C20" s="43">
        <v>13.0</v>
      </c>
      <c r="D20" s="51" t="s">
        <v>86</v>
      </c>
      <c r="E20" s="46">
        <v>14.0</v>
      </c>
      <c r="F20" s="43" t="s">
        <v>87</v>
      </c>
      <c r="G20" s="43" t="s">
        <v>35</v>
      </c>
      <c r="H20" s="43" t="s">
        <v>88</v>
      </c>
      <c r="I20" s="8">
        <v>17.0</v>
      </c>
      <c r="J20" s="8" t="s">
        <v>89</v>
      </c>
      <c r="K20" s="8" t="s">
        <v>90</v>
      </c>
      <c r="L20" s="8">
        <v>500.0</v>
      </c>
      <c r="M20" s="8">
        <v>150.0</v>
      </c>
      <c r="N20" s="12">
        <v>1.7</v>
      </c>
      <c r="O20" s="46">
        <f>SUM(N20:N21)</f>
        <v>11.92</v>
      </c>
      <c r="P20" s="21"/>
    </row>
    <row r="21" spans="1:16" ht="42.75" customHeight="1" x14ac:dyDescent="0.15">
      <c r="A21" s="45"/>
      <c r="B21" s="45"/>
      <c r="C21" s="44"/>
      <c r="D21" s="46"/>
      <c r="E21" s="46"/>
      <c r="F21" s="44"/>
      <c r="G21" s="44"/>
      <c r="H21" s="44"/>
      <c r="I21" s="8">
        <v>18.0</v>
      </c>
      <c r="J21" s="8" t="s">
        <v>91</v>
      </c>
      <c r="K21" s="8" t="s">
        <v>92</v>
      </c>
      <c r="L21" s="8">
        <v>800.0</v>
      </c>
      <c r="M21" s="8">
        <v>600.0</v>
      </c>
      <c r="N21" s="12">
        <v>10.22</v>
      </c>
      <c r="O21" s="46"/>
      <c r="P21" s="21"/>
    </row>
    <row r="22" spans="1:16" ht="27.75" customHeight="1" x14ac:dyDescent="0.15">
      <c r="A22" s="45"/>
      <c r="B22" s="45"/>
      <c r="C22" s="46">
        <v>14.0</v>
      </c>
      <c r="D22" s="51" t="s">
        <v>93</v>
      </c>
      <c r="E22" s="46">
        <v>15.0</v>
      </c>
      <c r="F22" s="46" t="s">
        <v>87</v>
      </c>
      <c r="G22" s="46" t="s">
        <v>35</v>
      </c>
      <c r="H22" s="46" t="s">
        <v>87</v>
      </c>
      <c r="I22" s="8">
        <v>19.0</v>
      </c>
      <c r="J22" s="8" t="s">
        <v>94</v>
      </c>
      <c r="K22" s="8" t="s">
        <v>95</v>
      </c>
      <c r="L22" s="8">
        <v>2000.0</v>
      </c>
      <c r="M22" s="8">
        <v>240.0</v>
      </c>
      <c r="N22" s="12">
        <v>3.41</v>
      </c>
      <c r="O22" s="46">
        <f>SUM(N22:N25)</f>
        <v>31.22</v>
      </c>
      <c r="P22" s="21"/>
    </row>
    <row r="23" spans="1:16" ht="27.75" customHeight="1" x14ac:dyDescent="0.15">
      <c r="A23" s="45"/>
      <c r="B23" s="45"/>
      <c r="C23" s="46"/>
      <c r="D23" s="46"/>
      <c r="E23" s="46"/>
      <c r="F23" s="46"/>
      <c r="G23" s="46"/>
      <c r="H23" s="46"/>
      <c r="I23" s="8">
        <v>20.0</v>
      </c>
      <c r="J23" s="8" t="s">
        <v>96</v>
      </c>
      <c r="K23" s="8" t="s">
        <v>97</v>
      </c>
      <c r="L23" s="8">
        <v>500.0</v>
      </c>
      <c r="M23" s="8">
        <v>300.0</v>
      </c>
      <c r="N23" s="12">
        <v>7.37</v>
      </c>
      <c r="O23" s="46"/>
      <c r="P23" s="21"/>
    </row>
    <row r="24" spans="1:16" ht="41.25" customHeight="1" x14ac:dyDescent="0.15">
      <c r="A24" s="45"/>
      <c r="B24" s="45"/>
      <c r="C24" s="46"/>
      <c r="D24" s="46"/>
      <c r="E24" s="46"/>
      <c r="F24" s="46"/>
      <c r="G24" s="46"/>
      <c r="H24" s="46"/>
      <c r="I24" s="8">
        <v>21.0</v>
      </c>
      <c r="J24" s="8" t="s">
        <v>98</v>
      </c>
      <c r="K24" s="8" t="s">
        <v>99</v>
      </c>
      <c r="L24" s="8">
        <v>3000.0</v>
      </c>
      <c r="M24" s="8">
        <v>1000.0</v>
      </c>
      <c r="N24" s="12">
        <v>10.22</v>
      </c>
      <c r="O24" s="46"/>
      <c r="P24" s="21"/>
    </row>
    <row r="25" spans="1:16" ht="27.75" customHeight="1" x14ac:dyDescent="0.15">
      <c r="A25" s="45"/>
      <c r="B25" s="45"/>
      <c r="C25" s="46"/>
      <c r="D25" s="46"/>
      <c r="E25" s="46"/>
      <c r="F25" s="46"/>
      <c r="G25" s="46"/>
      <c r="H25" s="46"/>
      <c r="I25" s="8">
        <v>22.0</v>
      </c>
      <c r="J25" s="8" t="s">
        <v>100</v>
      </c>
      <c r="K25" s="8" t="s">
        <v>101</v>
      </c>
      <c r="L25" s="8">
        <v>2000.0</v>
      </c>
      <c r="M25" s="8">
        <v>480.0</v>
      </c>
      <c r="N25" s="12">
        <v>10.22</v>
      </c>
      <c r="O25" s="46"/>
      <c r="P25" s="21"/>
    </row>
    <row r="26" spans="1:16" ht="27.75" customHeight="1" x14ac:dyDescent="0.15">
      <c r="A26" s="45"/>
      <c r="B26" s="45"/>
      <c r="C26" s="43">
        <v>15.0</v>
      </c>
      <c r="D26" s="48" t="s">
        <v>102</v>
      </c>
      <c r="E26" s="43">
        <v>16.0</v>
      </c>
      <c r="F26" s="43" t="s">
        <v>103</v>
      </c>
      <c r="G26" s="43" t="s">
        <v>104</v>
      </c>
      <c r="H26" s="43" t="s">
        <v>105</v>
      </c>
      <c r="I26" s="8">
        <v>23.0</v>
      </c>
      <c r="J26" s="8" t="s">
        <v>106</v>
      </c>
      <c r="K26" s="21" t="s">
        <v>107</v>
      </c>
      <c r="L26" s="8">
        <v>18000.0</v>
      </c>
      <c r="M26" s="8">
        <v>650.0</v>
      </c>
      <c r="N26" s="8">
        <v>16.83</v>
      </c>
      <c r="O26" s="43">
        <v>20.158</v>
      </c>
      <c r="P26" s="8"/>
    </row>
    <row r="27" spans="1:16" ht="27.75" customHeight="1" x14ac:dyDescent="0.15">
      <c r="A27" s="44"/>
      <c r="B27" s="44"/>
      <c r="C27" s="44"/>
      <c r="D27" s="49"/>
      <c r="E27" s="44"/>
      <c r="F27" s="44"/>
      <c r="G27" s="44"/>
      <c r="H27" s="44"/>
      <c r="I27" s="8">
        <v>24.0</v>
      </c>
      <c r="J27" s="8" t="s">
        <v>108</v>
      </c>
      <c r="K27" s="8" t="s">
        <v>109</v>
      </c>
      <c r="L27" s="20">
        <v>4000.0</v>
      </c>
      <c r="M27" s="20">
        <v>130.0</v>
      </c>
      <c r="N27" s="20">
        <v>3.328</v>
      </c>
      <c r="O27" s="44"/>
      <c r="P27" s="20"/>
    </row>
    <row r="28" spans="1:16" ht="28.5" customHeight="1" x14ac:dyDescent="0.15">
      <c r="A28" s="46">
        <v>5.0</v>
      </c>
      <c r="B28" s="46" t="s">
        <v>110</v>
      </c>
      <c r="C28" s="46">
        <v>16.0</v>
      </c>
      <c r="D28" s="51" t="s">
        <v>111</v>
      </c>
      <c r="E28" s="46">
        <v>17.0</v>
      </c>
      <c r="F28" s="46" t="s">
        <v>112</v>
      </c>
      <c r="G28" s="46" t="s">
        <v>35</v>
      </c>
      <c r="H28" s="46" t="s">
        <v>112</v>
      </c>
      <c r="I28" s="8">
        <v>25.0</v>
      </c>
      <c r="J28" s="8" t="s">
        <v>113</v>
      </c>
      <c r="K28" s="8" t="s">
        <v>114</v>
      </c>
      <c r="L28" s="8">
        <v>3100.0</v>
      </c>
      <c r="M28" s="8">
        <v>1920.0</v>
      </c>
      <c r="N28" s="8">
        <v>15.68</v>
      </c>
      <c r="O28" s="44">
        <f>SUM(N28+N29+N30)</f>
        <v>64.18</v>
      </c>
      <c r="P28" s="8"/>
    </row>
    <row r="29" spans="1:16" ht="27.75" customHeight="1" x14ac:dyDescent="0.15">
      <c r="A29" s="46"/>
      <c r="B29" s="46"/>
      <c r="C29" s="46"/>
      <c r="D29" s="46"/>
      <c r="E29" s="46"/>
      <c r="F29" s="46"/>
      <c r="G29" s="46"/>
      <c r="H29" s="46"/>
      <c r="I29" s="8">
        <v>26.0</v>
      </c>
      <c r="J29" s="8" t="s">
        <v>115</v>
      </c>
      <c r="K29" s="8" t="s">
        <v>116</v>
      </c>
      <c r="L29" s="8">
        <v>16000.0</v>
      </c>
      <c r="M29" s="8">
        <v>1000.0</v>
      </c>
      <c r="N29" s="8">
        <v>35.2</v>
      </c>
      <c r="O29" s="44"/>
      <c r="P29" s="8"/>
    </row>
    <row r="30" spans="1:16" ht="27.75" customHeight="1" x14ac:dyDescent="0.15">
      <c r="A30" s="46"/>
      <c r="B30" s="46"/>
      <c r="C30" s="46"/>
      <c r="D30" s="8" t="s">
        <v>117</v>
      </c>
      <c r="E30" s="46"/>
      <c r="F30" s="46"/>
      <c r="G30" s="46"/>
      <c r="H30" s="46"/>
      <c r="I30" s="8">
        <v>27.0</v>
      </c>
      <c r="J30" s="8" t="s">
        <v>118</v>
      </c>
      <c r="K30" s="8" t="s">
        <v>119</v>
      </c>
      <c r="L30" s="8">
        <v>6000.0</v>
      </c>
      <c r="M30" s="8">
        <v>690.0</v>
      </c>
      <c r="N30" s="8">
        <v>13.3</v>
      </c>
      <c r="O30" s="46"/>
      <c r="P30" s="8"/>
    </row>
    <row r="31" spans="1:16" ht="27.75" customHeight="1" x14ac:dyDescent="0.15">
      <c r="A31" s="46"/>
      <c r="B31" s="46"/>
      <c r="C31" s="8">
        <v>17.0</v>
      </c>
      <c r="D31" s="8" t="s">
        <v>120</v>
      </c>
      <c r="E31" s="8">
        <v>18.0</v>
      </c>
      <c r="F31" s="8" t="s">
        <v>121</v>
      </c>
      <c r="G31" s="8" t="s">
        <v>35</v>
      </c>
      <c r="H31" s="8" t="s">
        <v>121</v>
      </c>
      <c r="I31" s="8">
        <v>28.0</v>
      </c>
      <c r="J31" s="8" t="s">
        <v>122</v>
      </c>
      <c r="K31" s="8" t="s">
        <v>123</v>
      </c>
      <c r="L31" s="8">
        <v>10000.0</v>
      </c>
      <c r="M31" s="8">
        <v>550.0</v>
      </c>
      <c r="N31" s="8">
        <v>10.1</v>
      </c>
      <c r="O31" s="8">
        <f>SUM(N31)</f>
        <v>10.1</v>
      </c>
      <c r="P31" s="8"/>
    </row>
    <row r="32" spans="1:16" ht="42.75" customHeight="1" x14ac:dyDescent="0.15">
      <c r="A32" s="43">
        <v>6.0</v>
      </c>
      <c r="B32" s="48" t="s">
        <v>124</v>
      </c>
      <c r="C32" s="8">
        <v>18.0</v>
      </c>
      <c r="D32" s="10" t="s">
        <v>125</v>
      </c>
      <c r="E32" s="8">
        <v>19.0</v>
      </c>
      <c r="F32" s="10" t="s">
        <v>126</v>
      </c>
      <c r="G32" s="8" t="s">
        <v>127</v>
      </c>
      <c r="H32" s="10" t="s">
        <v>126</v>
      </c>
      <c r="I32" s="8">
        <v>29.0</v>
      </c>
      <c r="J32" s="8" t="s">
        <v>128</v>
      </c>
      <c r="K32" s="8" t="s">
        <v>129</v>
      </c>
      <c r="L32" s="8">
        <v>1000.0</v>
      </c>
      <c r="M32" s="8">
        <v>80.0</v>
      </c>
      <c r="N32" s="8">
        <v>1.66</v>
      </c>
      <c r="O32" s="8">
        <v>4.99</v>
      </c>
      <c r="P32" s="8"/>
    </row>
    <row r="33" spans="1:16" ht="27.75" customHeight="1" x14ac:dyDescent="0.15">
      <c r="A33" s="44"/>
      <c r="B33" s="44"/>
      <c r="C33" s="8">
        <v>19.0</v>
      </c>
      <c r="D33" s="8" t="s">
        <v>130</v>
      </c>
      <c r="E33" s="8">
        <v>20.0</v>
      </c>
      <c r="F33" s="8" t="s">
        <v>131</v>
      </c>
      <c r="G33" s="8" t="s">
        <v>132</v>
      </c>
      <c r="H33" s="8" t="s">
        <v>131</v>
      </c>
      <c r="I33" s="8">
        <v>30.0</v>
      </c>
      <c r="J33" s="7" t="s">
        <v>133</v>
      </c>
      <c r="K33" s="8" t="s">
        <v>134</v>
      </c>
      <c r="L33" s="8">
        <v>10.0</v>
      </c>
      <c r="M33" s="8">
        <v>200.0</v>
      </c>
      <c r="N33" s="8">
        <v>0.4</v>
      </c>
      <c r="O33" s="8">
        <v>0.4</v>
      </c>
      <c r="P33" s="8"/>
    </row>
    <row r="34" spans="1:16" ht="27.75" customHeight="1" x14ac:dyDescent="0.15">
      <c r="A34" s="43">
        <v>7.0</v>
      </c>
      <c r="B34" s="43" t="s">
        <v>135</v>
      </c>
      <c r="C34" s="8">
        <v>20.0</v>
      </c>
      <c r="D34" s="8" t="s">
        <v>136</v>
      </c>
      <c r="E34" s="8">
        <v>21.0</v>
      </c>
      <c r="F34" s="8" t="s">
        <v>137</v>
      </c>
      <c r="G34" s="8" t="s">
        <v>65</v>
      </c>
      <c r="H34" s="8" t="s">
        <v>137</v>
      </c>
      <c r="I34" s="8">
        <v>31.0</v>
      </c>
      <c r="J34" s="22" t="s">
        <v>138</v>
      </c>
      <c r="K34" s="8" t="s">
        <v>139</v>
      </c>
      <c r="L34" s="8">
        <v>3000.0</v>
      </c>
      <c r="M34" s="8">
        <v>400.0</v>
      </c>
      <c r="N34" s="8">
        <v>8.2503</v>
      </c>
      <c r="O34" s="8">
        <v>8.2503</v>
      </c>
      <c r="P34" s="8"/>
    </row>
    <row r="35" spans="1:16" ht="28.5" customHeight="1" x14ac:dyDescent="0.15">
      <c r="A35" s="44"/>
      <c r="B35" s="44"/>
      <c r="C35" s="8">
        <v>21.0</v>
      </c>
      <c r="D35" s="8" t="s">
        <v>140</v>
      </c>
      <c r="E35" s="8">
        <v>22.0</v>
      </c>
      <c r="F35" s="8" t="s">
        <v>141</v>
      </c>
      <c r="G35" s="8" t="s">
        <v>142</v>
      </c>
      <c r="H35" s="8" t="s">
        <v>141</v>
      </c>
      <c r="I35" s="8">
        <v>32.0</v>
      </c>
      <c r="J35" s="8" t="s">
        <v>143</v>
      </c>
      <c r="K35" s="8" t="s">
        <v>144</v>
      </c>
      <c r="L35" s="8">
        <v>500.0</v>
      </c>
      <c r="M35" s="8">
        <v>500.0</v>
      </c>
      <c r="N35" s="8">
        <v>8.5176</v>
      </c>
      <c r="O35" s="8">
        <v>8.5176</v>
      </c>
      <c r="P35" s="8"/>
    </row>
    <row r="36" spans="1:16" ht="28.5" customHeight="1" x14ac:dyDescent="0.15">
      <c r="A36" s="43">
        <v>8.0</v>
      </c>
      <c r="B36" s="48" t="s">
        <v>145</v>
      </c>
      <c r="C36" s="8">
        <v>22.0</v>
      </c>
      <c r="D36" s="8" t="s">
        <v>146</v>
      </c>
      <c r="E36" s="8">
        <v>23.0</v>
      </c>
      <c r="F36" s="15" t="s">
        <v>147</v>
      </c>
      <c r="G36" s="8" t="s">
        <v>65</v>
      </c>
      <c r="H36" s="8" t="s">
        <v>148</v>
      </c>
      <c r="I36" s="8">
        <v>33.0</v>
      </c>
      <c r="J36" s="8" t="s">
        <v>149</v>
      </c>
      <c r="K36" s="8" t="s">
        <v>150</v>
      </c>
      <c r="L36" s="8">
        <v>175.5</v>
      </c>
      <c r="M36" s="8">
        <v>264.0</v>
      </c>
      <c r="N36" s="8">
        <v>4.66</v>
      </c>
      <c r="O36" s="8">
        <v>4.66</v>
      </c>
      <c r="P36" s="8"/>
    </row>
    <row r="37" spans="1:16" ht="41.25" customHeight="1" x14ac:dyDescent="0.15">
      <c r="A37" s="45"/>
      <c r="B37" s="50"/>
      <c r="C37" s="8">
        <v>23.0</v>
      </c>
      <c r="D37" s="8" t="s">
        <v>151</v>
      </c>
      <c r="E37" s="8">
        <v>24.0</v>
      </c>
      <c r="F37" s="15" t="s">
        <v>152</v>
      </c>
      <c r="G37" s="8" t="s">
        <v>65</v>
      </c>
      <c r="H37" s="8" t="s">
        <v>153</v>
      </c>
      <c r="I37" s="8">
        <v>34.0</v>
      </c>
      <c r="J37" s="8" t="s">
        <v>154</v>
      </c>
      <c r="K37" s="8" t="s">
        <v>155</v>
      </c>
      <c r="L37" s="8">
        <v>17000.0</v>
      </c>
      <c r="M37" s="8">
        <v>510.0</v>
      </c>
      <c r="N37" s="8">
        <v>10.22</v>
      </c>
      <c r="O37" s="8">
        <v>10.22</v>
      </c>
      <c r="P37" s="8"/>
    </row>
    <row r="38" spans="1:16" ht="41.25" customHeight="1" x14ac:dyDescent="0.15">
      <c r="A38" s="45"/>
      <c r="B38" s="50"/>
      <c r="C38" s="8">
        <v>24.0</v>
      </c>
      <c r="D38" s="8" t="s">
        <v>156</v>
      </c>
      <c r="E38" s="8">
        <v>25.0</v>
      </c>
      <c r="F38" s="15" t="s">
        <v>157</v>
      </c>
      <c r="G38" s="8" t="s">
        <v>22</v>
      </c>
      <c r="H38" s="8" t="s">
        <v>158</v>
      </c>
      <c r="I38" s="8">
        <v>35.0</v>
      </c>
      <c r="J38" s="8" t="s">
        <v>159</v>
      </c>
      <c r="K38" s="8" t="s">
        <v>160</v>
      </c>
      <c r="L38" s="8">
        <v>500.0</v>
      </c>
      <c r="M38" s="8">
        <v>610.0</v>
      </c>
      <c r="N38" s="8">
        <v>6.76</v>
      </c>
      <c r="O38" s="8">
        <v>6.76</v>
      </c>
      <c r="P38" s="8"/>
    </row>
    <row r="39" spans="1:16" ht="55.5" customHeight="1" x14ac:dyDescent="0.15">
      <c r="A39" s="44"/>
      <c r="B39" s="49"/>
      <c r="C39" s="8">
        <v>25.0</v>
      </c>
      <c r="D39" s="8" t="s">
        <v>161</v>
      </c>
      <c r="E39" s="8">
        <v>26.0</v>
      </c>
      <c r="F39" s="15" t="s">
        <v>162</v>
      </c>
      <c r="G39" s="8" t="s">
        <v>22</v>
      </c>
      <c r="H39" s="8" t="s">
        <v>163</v>
      </c>
      <c r="I39" s="8">
        <v>36.0</v>
      </c>
      <c r="J39" s="8" t="s">
        <v>159</v>
      </c>
      <c r="K39" s="8" t="s">
        <v>164</v>
      </c>
      <c r="L39" s="8">
        <v>1564.0</v>
      </c>
      <c r="M39" s="8">
        <v>697.5</v>
      </c>
      <c r="N39" s="8">
        <v>12.22</v>
      </c>
      <c r="O39" s="8">
        <v>12.22</v>
      </c>
      <c r="P39" s="8"/>
    </row>
    <row r="40" spans="1:16" ht="137.25" customHeight="1" x14ac:dyDescent="0.15">
      <c r="A40" s="8">
        <v>9.0</v>
      </c>
      <c r="B40" s="8" t="s">
        <v>165</v>
      </c>
      <c r="C40" s="8">
        <v>26.0</v>
      </c>
      <c r="D40" s="8" t="s">
        <v>166</v>
      </c>
      <c r="E40" s="8">
        <v>27.0</v>
      </c>
      <c r="F40" s="8" t="s">
        <v>167</v>
      </c>
      <c r="G40" s="8" t="s">
        <v>22</v>
      </c>
      <c r="H40" s="8" t="s">
        <v>168</v>
      </c>
      <c r="I40" s="8">
        <v>37.0</v>
      </c>
      <c r="J40" s="8" t="s">
        <v>169</v>
      </c>
      <c r="K40" s="8" t="s">
        <v>170</v>
      </c>
      <c r="L40" s="8">
        <v>3000.0</v>
      </c>
      <c r="M40" s="8">
        <v>800.0</v>
      </c>
      <c r="N40" s="8">
        <v>11.98</v>
      </c>
      <c r="O40" s="8">
        <v>11.98</v>
      </c>
      <c r="P40" s="8"/>
    </row>
    <row r="41" spans="1:16" ht="28.5" customHeight="1" x14ac:dyDescent="0.15">
      <c r="A41" s="46">
        <v>10.0</v>
      </c>
      <c r="B41" s="46" t="s">
        <v>171</v>
      </c>
      <c r="C41" s="46">
        <v>27.0</v>
      </c>
      <c r="D41" s="52" t="s">
        <v>172</v>
      </c>
      <c r="E41" s="43">
        <v>28.0</v>
      </c>
      <c r="F41" s="43" t="s">
        <v>173</v>
      </c>
      <c r="G41" s="43" t="s">
        <v>65</v>
      </c>
      <c r="H41" s="43" t="s">
        <v>173</v>
      </c>
      <c r="I41" s="8">
        <v>38.0</v>
      </c>
      <c r="J41" s="18" t="s">
        <v>174</v>
      </c>
      <c r="K41" s="18" t="s">
        <v>175</v>
      </c>
      <c r="L41" s="8">
        <v>18000.0</v>
      </c>
      <c r="M41" s="8">
        <v>2800.0</v>
      </c>
      <c r="N41" s="8">
        <v>58.93</v>
      </c>
      <c r="O41" s="43">
        <f>SUM(N41:N48)</f>
        <v>252.08</v>
      </c>
      <c r="P41" s="8"/>
    </row>
    <row r="42" spans="1:16" ht="28.5" customHeight="1" x14ac:dyDescent="0.15">
      <c r="A42" s="46"/>
      <c r="B42" s="46"/>
      <c r="C42" s="46"/>
      <c r="D42" s="52"/>
      <c r="E42" s="45"/>
      <c r="F42" s="45"/>
      <c r="G42" s="45"/>
      <c r="H42" s="45"/>
      <c r="I42" s="8">
        <v>39.0</v>
      </c>
      <c r="J42" s="18" t="s">
        <v>176</v>
      </c>
      <c r="K42" s="18" t="s">
        <v>177</v>
      </c>
      <c r="L42" s="8">
        <v>12000.0</v>
      </c>
      <c r="M42" s="8">
        <v>2200.0</v>
      </c>
      <c r="N42" s="8">
        <v>47.15</v>
      </c>
      <c r="O42" s="45"/>
      <c r="P42" s="8"/>
    </row>
    <row r="43" spans="1:16" ht="28.5" customHeight="1" x14ac:dyDescent="0.15">
      <c r="A43" s="46"/>
      <c r="B43" s="46"/>
      <c r="C43" s="46"/>
      <c r="D43" s="52"/>
      <c r="E43" s="45"/>
      <c r="F43" s="45"/>
      <c r="G43" s="45"/>
      <c r="H43" s="45"/>
      <c r="I43" s="8">
        <v>40.0</v>
      </c>
      <c r="J43" s="18" t="s">
        <v>178</v>
      </c>
      <c r="K43" s="18" t="s">
        <v>179</v>
      </c>
      <c r="L43" s="20">
        <v>35000.0</v>
      </c>
      <c r="M43" s="20">
        <v>2100.0</v>
      </c>
      <c r="N43" s="20">
        <v>39.6</v>
      </c>
      <c r="O43" s="45"/>
      <c r="P43" s="7"/>
    </row>
    <row r="44" spans="1:16" ht="42.75" customHeight="1" x14ac:dyDescent="0.15">
      <c r="A44" s="46"/>
      <c r="B44" s="46"/>
      <c r="C44" s="46"/>
      <c r="D44" s="52"/>
      <c r="E44" s="45"/>
      <c r="F44" s="45"/>
      <c r="G44" s="45"/>
      <c r="H44" s="45"/>
      <c r="I44" s="8">
        <v>41.0</v>
      </c>
      <c r="J44" s="18" t="s">
        <v>180</v>
      </c>
      <c r="K44" s="18" t="s">
        <v>181</v>
      </c>
      <c r="L44" s="8">
        <v>2000.0</v>
      </c>
      <c r="M44" s="8">
        <v>800.0</v>
      </c>
      <c r="N44" s="8">
        <v>25.93</v>
      </c>
      <c r="O44" s="45"/>
      <c r="P44" s="7"/>
    </row>
    <row r="45" spans="1:16" ht="42.75" customHeight="1" x14ac:dyDescent="0.15">
      <c r="A45" s="46"/>
      <c r="B45" s="46"/>
      <c r="C45" s="43">
        <v>28.0</v>
      </c>
      <c r="D45" s="52" t="s">
        <v>182</v>
      </c>
      <c r="E45" s="45"/>
      <c r="F45" s="45"/>
      <c r="G45" s="45"/>
      <c r="H45" s="45"/>
      <c r="I45" s="8">
        <v>42.0</v>
      </c>
      <c r="J45" s="18" t="s">
        <v>183</v>
      </c>
      <c r="K45" s="18" t="s">
        <v>184</v>
      </c>
      <c r="L45" s="8">
        <v>4000.0</v>
      </c>
      <c r="M45" s="8">
        <v>1800.0</v>
      </c>
      <c r="N45" s="8">
        <v>30.64</v>
      </c>
      <c r="O45" s="45"/>
      <c r="P45" s="7"/>
    </row>
    <row r="46" spans="1:16" ht="28.5" customHeight="1" x14ac:dyDescent="0.15">
      <c r="A46" s="46"/>
      <c r="B46" s="46"/>
      <c r="C46" s="44"/>
      <c r="D46" s="52"/>
      <c r="E46" s="45"/>
      <c r="F46" s="45"/>
      <c r="G46" s="45"/>
      <c r="H46" s="45"/>
      <c r="I46" s="8">
        <v>43.0</v>
      </c>
      <c r="J46" s="23" t="s">
        <v>185</v>
      </c>
      <c r="K46" s="23" t="s">
        <v>186</v>
      </c>
      <c r="L46" s="7">
        <v>4480.0</v>
      </c>
      <c r="M46" s="7">
        <v>684.0</v>
      </c>
      <c r="N46" s="7">
        <v>30.12</v>
      </c>
      <c r="O46" s="45"/>
      <c r="P46" s="7"/>
    </row>
    <row r="47" spans="1:16" ht="28.5" customHeight="1" x14ac:dyDescent="0.15">
      <c r="A47" s="46"/>
      <c r="B47" s="46"/>
      <c r="C47" s="8">
        <v>29.0</v>
      </c>
      <c r="D47" s="17" t="s">
        <v>187</v>
      </c>
      <c r="E47" s="45"/>
      <c r="F47" s="45"/>
      <c r="G47" s="45"/>
      <c r="H47" s="45"/>
      <c r="I47" s="8">
        <v>44.0</v>
      </c>
      <c r="J47" s="18" t="s">
        <v>188</v>
      </c>
      <c r="K47" s="18" t="s">
        <v>189</v>
      </c>
      <c r="L47" s="8">
        <v>3600.0</v>
      </c>
      <c r="M47" s="8">
        <v>273.0</v>
      </c>
      <c r="N47" s="8">
        <v>4.71</v>
      </c>
      <c r="O47" s="45"/>
      <c r="P47" s="7"/>
    </row>
    <row r="48" spans="1:16" ht="28.5" customHeight="1" x14ac:dyDescent="0.15">
      <c r="A48" s="46"/>
      <c r="B48" s="46"/>
      <c r="C48" s="8">
        <v>30.0</v>
      </c>
      <c r="D48" s="17" t="s">
        <v>190</v>
      </c>
      <c r="E48" s="44"/>
      <c r="F48" s="44"/>
      <c r="G48" s="44"/>
      <c r="H48" s="44"/>
      <c r="I48" s="8">
        <v>45.0</v>
      </c>
      <c r="J48" s="23" t="s">
        <v>191</v>
      </c>
      <c r="K48" s="23" t="s">
        <v>192</v>
      </c>
      <c r="L48" s="7">
        <v>10000.0</v>
      </c>
      <c r="M48" s="7">
        <v>500.0</v>
      </c>
      <c r="N48" s="7">
        <v>15.0</v>
      </c>
      <c r="O48" s="44"/>
      <c r="P48" s="7"/>
    </row>
    <row r="49" spans="1:16" ht="42.75" customHeight="1" x14ac:dyDescent="0.15">
      <c r="A49" s="46"/>
      <c r="B49" s="46"/>
      <c r="C49" s="8">
        <v>31.0</v>
      </c>
      <c r="D49" s="17" t="s">
        <v>130</v>
      </c>
      <c r="E49" s="8">
        <v>29.0</v>
      </c>
      <c r="F49" s="8" t="s">
        <v>193</v>
      </c>
      <c r="G49" s="8" t="s">
        <v>132</v>
      </c>
      <c r="H49" s="8" t="s">
        <v>193</v>
      </c>
      <c r="I49" s="8">
        <v>46.0</v>
      </c>
      <c r="J49" s="18" t="s">
        <v>194</v>
      </c>
      <c r="K49" s="18" t="s">
        <v>195</v>
      </c>
      <c r="L49" s="8">
        <v>30.0</v>
      </c>
      <c r="M49" s="8">
        <v>150.0</v>
      </c>
      <c r="N49" s="8">
        <v>4.32</v>
      </c>
      <c r="O49" s="8">
        <v>4.32</v>
      </c>
      <c r="P49" s="7"/>
    </row>
    <row r="50" spans="1:16" ht="42.75" customHeight="1" x14ac:dyDescent="0.15">
      <c r="A50" s="46"/>
      <c r="B50" s="46"/>
      <c r="C50" s="8">
        <v>32.0</v>
      </c>
      <c r="D50" s="17" t="s">
        <v>196</v>
      </c>
      <c r="E50" s="8">
        <v>30.0</v>
      </c>
      <c r="F50" s="18" t="s">
        <v>197</v>
      </c>
      <c r="G50" s="8" t="s">
        <v>22</v>
      </c>
      <c r="H50" s="18" t="s">
        <v>198</v>
      </c>
      <c r="I50" s="8">
        <v>47.0</v>
      </c>
      <c r="J50" s="18" t="s">
        <v>199</v>
      </c>
      <c r="K50" s="18" t="s">
        <v>200</v>
      </c>
      <c r="L50" s="8">
        <v>3000.0</v>
      </c>
      <c r="M50" s="8">
        <v>1133.5</v>
      </c>
      <c r="N50" s="8">
        <v>25.93</v>
      </c>
      <c r="O50" s="8">
        <v>25.93</v>
      </c>
      <c r="P50" s="9"/>
    </row>
    <row r="51" spans="1:16" ht="165.0" customHeight="1" x14ac:dyDescent="0.15">
      <c r="A51" s="43">
        <v>11.0</v>
      </c>
      <c r="B51" s="43" t="s">
        <v>201</v>
      </c>
      <c r="C51" s="8">
        <v>33.0</v>
      </c>
      <c r="D51" s="8" t="s">
        <v>202</v>
      </c>
      <c r="E51" s="8">
        <v>31.0</v>
      </c>
      <c r="F51" s="8" t="s">
        <v>203</v>
      </c>
      <c r="G51" s="8" t="s">
        <v>204</v>
      </c>
      <c r="H51" s="8" t="s">
        <v>205</v>
      </c>
      <c r="I51" s="8">
        <v>48.0</v>
      </c>
      <c r="J51" s="8" t="s">
        <v>206</v>
      </c>
      <c r="K51" s="8" t="s">
        <v>207</v>
      </c>
      <c r="L51" s="8">
        <v>20000.0</v>
      </c>
      <c r="M51" s="8">
        <v>3750.0</v>
      </c>
      <c r="N51" s="8">
        <v>46.41</v>
      </c>
      <c r="O51" s="8">
        <v>46.41</v>
      </c>
      <c r="P51" s="8"/>
    </row>
    <row r="52" spans="1:16" ht="28.5" customHeight="1" x14ac:dyDescent="0.15">
      <c r="A52" s="45"/>
      <c r="B52" s="45"/>
      <c r="C52" s="8">
        <v>34.0</v>
      </c>
      <c r="D52" s="8" t="s">
        <v>208</v>
      </c>
      <c r="E52" s="8">
        <v>32.0</v>
      </c>
      <c r="F52" s="8" t="s">
        <v>209</v>
      </c>
      <c r="G52" s="8" t="s">
        <v>210</v>
      </c>
      <c r="H52" s="8" t="s">
        <v>211</v>
      </c>
      <c r="I52" s="8">
        <v>49.0</v>
      </c>
      <c r="J52" s="8" t="s">
        <v>212</v>
      </c>
      <c r="K52" s="8" t="s">
        <v>213</v>
      </c>
      <c r="L52" s="8">
        <v>10000.0</v>
      </c>
      <c r="M52" s="8">
        <v>2426.0</v>
      </c>
      <c r="N52" s="8">
        <v>43.28</v>
      </c>
      <c r="O52" s="8">
        <v>43.28</v>
      </c>
      <c r="P52" s="8"/>
    </row>
    <row r="53" spans="1:16" ht="82.5" customHeight="1" x14ac:dyDescent="0.15">
      <c r="A53" s="44"/>
      <c r="B53" s="44"/>
      <c r="C53" s="8">
        <v>35.0</v>
      </c>
      <c r="D53" s="8" t="s">
        <v>214</v>
      </c>
      <c r="E53" s="8">
        <v>33.0</v>
      </c>
      <c r="F53" s="8" t="s">
        <v>215</v>
      </c>
      <c r="G53" s="8" t="s">
        <v>210</v>
      </c>
      <c r="H53" s="8" t="s">
        <v>216</v>
      </c>
      <c r="I53" s="8">
        <v>50.0</v>
      </c>
      <c r="J53" s="8" t="s">
        <v>217</v>
      </c>
      <c r="K53" s="8" t="s">
        <v>218</v>
      </c>
      <c r="L53" s="8">
        <v>5000.0</v>
      </c>
      <c r="M53" s="8">
        <v>900.0</v>
      </c>
      <c r="N53" s="8">
        <v>30.5</v>
      </c>
      <c r="O53" s="8">
        <v>30.5</v>
      </c>
      <c r="P53" s="8"/>
    </row>
    <row r="54" spans="1:16" ht="96.0" customHeight="1" x14ac:dyDescent="0.15">
      <c r="A54" s="8">
        <v>12.0</v>
      </c>
      <c r="B54" s="10" t="s">
        <v>219</v>
      </c>
      <c r="C54" s="8">
        <v>36.0</v>
      </c>
      <c r="D54" s="8" t="s">
        <v>220</v>
      </c>
      <c r="E54" s="8">
        <v>34.0</v>
      </c>
      <c r="F54" s="8" t="s">
        <v>221</v>
      </c>
      <c r="G54" s="8" t="s">
        <v>71</v>
      </c>
      <c r="H54" s="8" t="s">
        <v>222</v>
      </c>
      <c r="I54" s="8">
        <v>51.0</v>
      </c>
      <c r="J54" s="8" t="s">
        <v>223</v>
      </c>
      <c r="K54" s="8" t="s">
        <v>224</v>
      </c>
      <c r="L54" s="8">
        <v>100.0</v>
      </c>
      <c r="M54" s="8">
        <v>130.0</v>
      </c>
      <c r="N54" s="8">
        <v>3.39</v>
      </c>
      <c r="O54" s="8">
        <v>3.39</v>
      </c>
      <c r="P54" s="8"/>
    </row>
    <row r="55" spans="1:16" ht="25.5" customHeight="1" x14ac:dyDescent="0.15">
      <c r="A55" s="43">
        <v>13.0</v>
      </c>
      <c r="B55" s="46" t="s">
        <v>225</v>
      </c>
      <c r="C55" s="43">
        <v>37.0</v>
      </c>
      <c r="D55" s="43" t="s">
        <v>226</v>
      </c>
      <c r="E55" s="46">
        <v>35.0</v>
      </c>
      <c r="F55" s="46" t="s">
        <v>227</v>
      </c>
      <c r="G55" s="8" t="s">
        <v>65</v>
      </c>
      <c r="H55" s="46" t="s">
        <v>228</v>
      </c>
      <c r="I55" s="8">
        <v>52.0</v>
      </c>
      <c r="J55" s="10" t="s">
        <v>229</v>
      </c>
      <c r="K55" s="10" t="s">
        <v>230</v>
      </c>
      <c r="L55" s="8">
        <v>25000.0</v>
      </c>
      <c r="M55" s="8">
        <v>546.0</v>
      </c>
      <c r="N55" s="8">
        <v>14.85</v>
      </c>
      <c r="O55" s="46">
        <f>SUM(N55:N61)</f>
        <v>179.29000000000002</v>
      </c>
      <c r="P55" s="8"/>
    </row>
    <row r="56" spans="1:16" ht="25.5" customHeight="1" x14ac:dyDescent="0.15">
      <c r="A56" s="45"/>
      <c r="B56" s="46"/>
      <c r="C56" s="45"/>
      <c r="D56" s="45"/>
      <c r="E56" s="46"/>
      <c r="F56" s="46"/>
      <c r="G56" s="8" t="s">
        <v>65</v>
      </c>
      <c r="H56" s="46"/>
      <c r="I56" s="8">
        <v>53.0</v>
      </c>
      <c r="J56" s="10" t="s">
        <v>231</v>
      </c>
      <c r="K56" s="10" t="s">
        <v>232</v>
      </c>
      <c r="L56" s="8">
        <v>20100.0</v>
      </c>
      <c r="M56" s="8">
        <v>760.0</v>
      </c>
      <c r="N56" s="8">
        <v>20.0</v>
      </c>
      <c r="O56" s="46"/>
      <c r="P56" s="8"/>
    </row>
    <row r="57" spans="1:16" ht="25.5" customHeight="1" x14ac:dyDescent="0.15">
      <c r="A57" s="45"/>
      <c r="B57" s="46"/>
      <c r="C57" s="44"/>
      <c r="D57" s="44"/>
      <c r="E57" s="46"/>
      <c r="F57" s="46"/>
      <c r="G57" s="8" t="s">
        <v>65</v>
      </c>
      <c r="H57" s="46"/>
      <c r="I57" s="8">
        <v>54.0</v>
      </c>
      <c r="J57" s="10" t="s">
        <v>233</v>
      </c>
      <c r="K57" s="10" t="s">
        <v>234</v>
      </c>
      <c r="L57" s="8">
        <v>50000.0</v>
      </c>
      <c r="M57" s="8">
        <v>2967.0</v>
      </c>
      <c r="N57" s="8">
        <v>64.64</v>
      </c>
      <c r="O57" s="46"/>
      <c r="P57" s="8"/>
    </row>
    <row r="58" spans="1:16" ht="14.25" customHeight="1" x14ac:dyDescent="0.15">
      <c r="A58" s="45"/>
      <c r="B58" s="46"/>
      <c r="C58" s="46">
        <v>38.0</v>
      </c>
      <c r="D58" s="46" t="s">
        <v>235</v>
      </c>
      <c r="E58" s="46"/>
      <c r="F58" s="46"/>
      <c r="G58" s="8" t="s">
        <v>65</v>
      </c>
      <c r="H58" s="46"/>
      <c r="I58" s="8">
        <v>55.0</v>
      </c>
      <c r="J58" s="10" t="s">
        <v>236</v>
      </c>
      <c r="K58" s="10" t="s">
        <v>237</v>
      </c>
      <c r="L58" s="8">
        <v>14000.0</v>
      </c>
      <c r="M58" s="8">
        <v>1600.0</v>
      </c>
      <c r="N58" s="8">
        <v>28.27</v>
      </c>
      <c r="O58" s="46"/>
      <c r="P58" s="8"/>
    </row>
    <row r="59" spans="1:16" ht="25.5" customHeight="1" x14ac:dyDescent="0.15">
      <c r="A59" s="45"/>
      <c r="B59" s="46"/>
      <c r="C59" s="46"/>
      <c r="D59" s="46"/>
      <c r="E59" s="46"/>
      <c r="F59" s="46"/>
      <c r="G59" s="8" t="s">
        <v>65</v>
      </c>
      <c r="H59" s="46"/>
      <c r="I59" s="8">
        <v>56.0</v>
      </c>
      <c r="J59" s="10" t="s">
        <v>238</v>
      </c>
      <c r="K59" s="10" t="s">
        <v>239</v>
      </c>
      <c r="L59" s="8">
        <v>8000.0</v>
      </c>
      <c r="M59" s="8">
        <v>2000.0</v>
      </c>
      <c r="N59" s="8">
        <v>16.16</v>
      </c>
      <c r="O59" s="46"/>
      <c r="P59" s="8"/>
    </row>
    <row r="60" spans="1:16" ht="25.5" customHeight="1" x14ac:dyDescent="0.15">
      <c r="A60" s="45"/>
      <c r="B60" s="46"/>
      <c r="C60" s="46"/>
      <c r="D60" s="46"/>
      <c r="E60" s="46"/>
      <c r="F60" s="46"/>
      <c r="G60" s="8" t="s">
        <v>65</v>
      </c>
      <c r="H60" s="46"/>
      <c r="I60" s="8">
        <v>57.0</v>
      </c>
      <c r="J60" s="10" t="s">
        <v>240</v>
      </c>
      <c r="K60" s="10" t="s">
        <v>241</v>
      </c>
      <c r="L60" s="8">
        <v>8000.0</v>
      </c>
      <c r="M60" s="8">
        <v>1200.0</v>
      </c>
      <c r="N60" s="8">
        <v>16.75</v>
      </c>
      <c r="O60" s="46"/>
      <c r="P60" s="8"/>
    </row>
    <row r="61" spans="1:16" ht="25.5" customHeight="1" x14ac:dyDescent="0.15">
      <c r="A61" s="45"/>
      <c r="B61" s="46"/>
      <c r="C61" s="46"/>
      <c r="D61" s="46"/>
      <c r="E61" s="46"/>
      <c r="F61" s="46"/>
      <c r="G61" s="8" t="s">
        <v>65</v>
      </c>
      <c r="H61" s="46"/>
      <c r="I61" s="8">
        <v>58.0</v>
      </c>
      <c r="J61" s="10" t="s">
        <v>242</v>
      </c>
      <c r="K61" s="10" t="s">
        <v>243</v>
      </c>
      <c r="L61" s="8">
        <v>5000.0</v>
      </c>
      <c r="M61" s="8">
        <v>1000.0</v>
      </c>
      <c r="N61" s="8">
        <v>18.62</v>
      </c>
      <c r="O61" s="46"/>
      <c r="P61" s="8"/>
    </row>
    <row r="62" spans="1:16" ht="28.5" customHeight="1" x14ac:dyDescent="0.15">
      <c r="A62" s="45"/>
      <c r="B62" s="46"/>
      <c r="C62" s="46">
        <v>39.0</v>
      </c>
      <c r="D62" s="46" t="s">
        <v>244</v>
      </c>
      <c r="E62" s="46">
        <v>36.0</v>
      </c>
      <c r="F62" s="46" t="s">
        <v>245</v>
      </c>
      <c r="G62" s="8" t="s">
        <v>65</v>
      </c>
      <c r="H62" s="46" t="s">
        <v>245</v>
      </c>
      <c r="I62" s="8">
        <v>59.0</v>
      </c>
      <c r="J62" s="8" t="s">
        <v>246</v>
      </c>
      <c r="K62" s="8" t="s">
        <v>247</v>
      </c>
      <c r="L62" s="8">
        <v>4000.0</v>
      </c>
      <c r="M62" s="8">
        <v>500.0</v>
      </c>
      <c r="N62" s="8">
        <v>5.85</v>
      </c>
      <c r="O62" s="46">
        <v>12.56</v>
      </c>
      <c r="P62" s="8"/>
    </row>
    <row r="63" spans="1:16" ht="27.75" customHeight="1" x14ac:dyDescent="0.15">
      <c r="A63" s="45"/>
      <c r="B63" s="46"/>
      <c r="C63" s="46"/>
      <c r="D63" s="46"/>
      <c r="E63" s="46"/>
      <c r="F63" s="46"/>
      <c r="G63" s="8" t="s">
        <v>65</v>
      </c>
      <c r="H63" s="46"/>
      <c r="I63" s="8">
        <v>60.0</v>
      </c>
      <c r="J63" s="8" t="s">
        <v>248</v>
      </c>
      <c r="K63" s="8" t="s">
        <v>249</v>
      </c>
      <c r="L63" s="8">
        <v>5500.0</v>
      </c>
      <c r="M63" s="8">
        <v>300.0</v>
      </c>
      <c r="N63" s="8">
        <v>6.71</v>
      </c>
      <c r="O63" s="46"/>
      <c r="P63" s="8"/>
    </row>
    <row r="64" spans="1:16" ht="28.5" customHeight="1" x14ac:dyDescent="0.15">
      <c r="A64" s="45"/>
      <c r="B64" s="46"/>
      <c r="C64" s="8">
        <v>40.0</v>
      </c>
      <c r="D64" s="8" t="s">
        <v>250</v>
      </c>
      <c r="E64" s="8">
        <v>37.0</v>
      </c>
      <c r="F64" s="8" t="s">
        <v>251</v>
      </c>
      <c r="G64" s="8" t="s">
        <v>65</v>
      </c>
      <c r="H64" s="8" t="s">
        <v>252</v>
      </c>
      <c r="I64" s="8">
        <v>61.0</v>
      </c>
      <c r="J64" s="8" t="s">
        <v>253</v>
      </c>
      <c r="K64" s="8" t="s">
        <v>254</v>
      </c>
      <c r="L64" s="8">
        <v>7000.0</v>
      </c>
      <c r="M64" s="8">
        <v>328.0</v>
      </c>
      <c r="N64" s="8">
        <v>6.81</v>
      </c>
      <c r="O64" s="8">
        <v>6.81</v>
      </c>
      <c r="P64" s="8"/>
    </row>
    <row r="65" spans="1:16" ht="27.75" customHeight="1" x14ac:dyDescent="0.15">
      <c r="A65" s="45"/>
      <c r="B65" s="46"/>
      <c r="C65" s="46">
        <v>41.0</v>
      </c>
      <c r="D65" s="46" t="s">
        <v>255</v>
      </c>
      <c r="E65" s="46">
        <v>38.0</v>
      </c>
      <c r="F65" s="46" t="s">
        <v>256</v>
      </c>
      <c r="G65" s="8" t="s">
        <v>65</v>
      </c>
      <c r="H65" s="46" t="s">
        <v>256</v>
      </c>
      <c r="I65" s="8">
        <v>62.0</v>
      </c>
      <c r="J65" s="8" t="s">
        <v>257</v>
      </c>
      <c r="K65" s="8" t="s">
        <v>258</v>
      </c>
      <c r="L65" s="8">
        <v>500.0</v>
      </c>
      <c r="M65" s="8">
        <v>630.0</v>
      </c>
      <c r="N65" s="8">
        <v>8.52</v>
      </c>
      <c r="O65" s="46">
        <f>SUM(N65:N66)</f>
        <v>18.740000000000002</v>
      </c>
      <c r="P65" s="8"/>
    </row>
    <row r="66" spans="1:16" ht="27.75" customHeight="1" x14ac:dyDescent="0.15">
      <c r="A66" s="45"/>
      <c r="B66" s="46"/>
      <c r="C66" s="46"/>
      <c r="D66" s="46"/>
      <c r="E66" s="46"/>
      <c r="F66" s="46"/>
      <c r="G66" s="8" t="s">
        <v>65</v>
      </c>
      <c r="H66" s="46"/>
      <c r="I66" s="8">
        <v>63.0</v>
      </c>
      <c r="J66" s="8" t="s">
        <v>259</v>
      </c>
      <c r="K66" s="8" t="s">
        <v>260</v>
      </c>
      <c r="L66" s="8">
        <v>1500.0</v>
      </c>
      <c r="M66" s="8">
        <v>980.0</v>
      </c>
      <c r="N66" s="8">
        <v>10.22</v>
      </c>
      <c r="O66" s="46"/>
      <c r="P66" s="8"/>
    </row>
    <row r="67" spans="1:16" ht="42.75" customHeight="1" x14ac:dyDescent="0.15">
      <c r="A67" s="8">
        <v>14.0</v>
      </c>
      <c r="B67" s="21" t="s">
        <v>261</v>
      </c>
      <c r="C67" s="8">
        <v>42.0</v>
      </c>
      <c r="D67" s="8" t="s">
        <v>262</v>
      </c>
      <c r="E67" s="8">
        <v>39.0</v>
      </c>
      <c r="F67" s="8" t="s">
        <v>263</v>
      </c>
      <c r="G67" s="8" t="s">
        <v>65</v>
      </c>
      <c r="H67" s="8" t="s">
        <v>227</v>
      </c>
      <c r="I67" s="8">
        <v>64.0</v>
      </c>
      <c r="J67" s="8" t="s">
        <v>264</v>
      </c>
      <c r="K67" s="8" t="s">
        <v>265</v>
      </c>
      <c r="L67" s="8">
        <v>2000.0</v>
      </c>
      <c r="M67" s="8">
        <v>970.0</v>
      </c>
      <c r="N67" s="8">
        <v>18.0</v>
      </c>
      <c r="O67" s="8">
        <v>18.0</v>
      </c>
      <c r="P67" s="8"/>
    </row>
    <row r="68" spans="1:16" ht="28.5" customHeight="1" x14ac:dyDescent="0.15">
      <c r="A68" s="45">
        <v>15.0</v>
      </c>
      <c r="B68" s="48" t="s">
        <v>266</v>
      </c>
      <c r="C68" s="46">
        <v>43.0</v>
      </c>
      <c r="D68" s="46" t="s">
        <v>267</v>
      </c>
      <c r="E68" s="46">
        <v>40.0</v>
      </c>
      <c r="F68" s="46" t="s">
        <v>268</v>
      </c>
      <c r="G68" s="46" t="s">
        <v>65</v>
      </c>
      <c r="H68" s="46" t="s">
        <v>268</v>
      </c>
      <c r="I68" s="8">
        <v>65.0</v>
      </c>
      <c r="J68" s="8" t="s">
        <v>269</v>
      </c>
      <c r="K68" s="8" t="s">
        <v>270</v>
      </c>
      <c r="L68" s="8">
        <v>1400.0</v>
      </c>
      <c r="M68" s="8">
        <v>12.0</v>
      </c>
      <c r="N68" s="8">
        <v>20.3</v>
      </c>
      <c r="O68" s="46">
        <f>SUM(N68:N73)</f>
        <v>119.89</v>
      </c>
      <c r="P68" s="8"/>
    </row>
    <row r="69" spans="1:16" ht="28.5" customHeight="1" x14ac:dyDescent="0.15">
      <c r="A69" s="45"/>
      <c r="B69" s="45"/>
      <c r="C69" s="46"/>
      <c r="D69" s="46"/>
      <c r="E69" s="46"/>
      <c r="F69" s="46"/>
      <c r="G69" s="46"/>
      <c r="H69" s="46"/>
      <c r="I69" s="8">
        <v>66.0</v>
      </c>
      <c r="J69" s="8" t="s">
        <v>271</v>
      </c>
      <c r="K69" s="8" t="s">
        <v>272</v>
      </c>
      <c r="L69" s="8">
        <v>1300.0</v>
      </c>
      <c r="M69" s="8">
        <v>10.0</v>
      </c>
      <c r="N69" s="8">
        <v>16.92</v>
      </c>
      <c r="O69" s="46"/>
      <c r="P69" s="8"/>
    </row>
    <row r="70" spans="1:16" ht="28.5" customHeight="1" x14ac:dyDescent="0.15">
      <c r="A70" s="45"/>
      <c r="B70" s="45"/>
      <c r="C70" s="46"/>
      <c r="D70" s="46"/>
      <c r="E70" s="46"/>
      <c r="F70" s="46"/>
      <c r="G70" s="46"/>
      <c r="H70" s="46"/>
      <c r="I70" s="8">
        <v>67.0</v>
      </c>
      <c r="J70" s="8" t="s">
        <v>273</v>
      </c>
      <c r="K70" s="8" t="s">
        <v>274</v>
      </c>
      <c r="L70" s="8">
        <v>1500.0</v>
      </c>
      <c r="M70" s="8">
        <v>8.0</v>
      </c>
      <c r="N70" s="8">
        <v>13.53</v>
      </c>
      <c r="O70" s="46"/>
      <c r="P70" s="8"/>
    </row>
    <row r="71" spans="1:16" ht="28.5" customHeight="1" x14ac:dyDescent="0.15">
      <c r="A71" s="45"/>
      <c r="B71" s="45"/>
      <c r="C71" s="46"/>
      <c r="D71" s="46"/>
      <c r="E71" s="46"/>
      <c r="F71" s="46"/>
      <c r="G71" s="46"/>
      <c r="H71" s="46"/>
      <c r="I71" s="8">
        <v>68.0</v>
      </c>
      <c r="J71" s="8" t="s">
        <v>275</v>
      </c>
      <c r="K71" s="8" t="s">
        <v>276</v>
      </c>
      <c r="L71" s="8">
        <v>3000.0</v>
      </c>
      <c r="M71" s="8">
        <v>12.0</v>
      </c>
      <c r="N71" s="8">
        <v>20.3</v>
      </c>
      <c r="O71" s="46"/>
      <c r="P71" s="8"/>
    </row>
    <row r="72" spans="1:16" ht="28.5" customHeight="1" x14ac:dyDescent="0.15">
      <c r="A72" s="45"/>
      <c r="B72" s="45"/>
      <c r="C72" s="46"/>
      <c r="D72" s="46"/>
      <c r="E72" s="46"/>
      <c r="F72" s="46"/>
      <c r="G72" s="46"/>
      <c r="H72" s="46"/>
      <c r="I72" s="8">
        <v>69.0</v>
      </c>
      <c r="J72" s="8" t="s">
        <v>277</v>
      </c>
      <c r="K72" s="8" t="s">
        <v>278</v>
      </c>
      <c r="L72" s="8">
        <v>35000.0</v>
      </c>
      <c r="M72" s="8">
        <v>3000.0</v>
      </c>
      <c r="N72" s="8">
        <v>39.6</v>
      </c>
      <c r="O72" s="46"/>
      <c r="P72" s="8"/>
    </row>
    <row r="73" spans="1:16" ht="28.5" customHeight="1" x14ac:dyDescent="0.15">
      <c r="A73" s="45"/>
      <c r="B73" s="45"/>
      <c r="C73" s="46"/>
      <c r="D73" s="46"/>
      <c r="E73" s="46"/>
      <c r="F73" s="46"/>
      <c r="G73" s="46"/>
      <c r="H73" s="46"/>
      <c r="I73" s="8">
        <v>70.0</v>
      </c>
      <c r="J73" s="8" t="s">
        <v>279</v>
      </c>
      <c r="K73" s="8" t="s">
        <v>280</v>
      </c>
      <c r="L73" s="8">
        <v>15000.0</v>
      </c>
      <c r="M73" s="8">
        <v>1510.0</v>
      </c>
      <c r="N73" s="8">
        <v>9.24</v>
      </c>
      <c r="O73" s="46"/>
      <c r="P73" s="8"/>
    </row>
    <row r="74" spans="1:16" ht="28.5" customHeight="1" x14ac:dyDescent="0.15">
      <c r="A74" s="44"/>
      <c r="B74" s="44"/>
      <c r="C74" s="8">
        <v>44.0</v>
      </c>
      <c r="D74" s="8" t="s">
        <v>281</v>
      </c>
      <c r="E74" s="8">
        <v>41.0</v>
      </c>
      <c r="F74" s="8" t="s">
        <v>282</v>
      </c>
      <c r="G74" s="8" t="s">
        <v>65</v>
      </c>
      <c r="H74" s="8" t="s">
        <v>283</v>
      </c>
      <c r="I74" s="8">
        <v>71.0</v>
      </c>
      <c r="J74" s="8" t="s">
        <v>284</v>
      </c>
      <c r="K74" s="8" t="s">
        <v>285</v>
      </c>
      <c r="L74" s="8">
        <v>800.0</v>
      </c>
      <c r="M74" s="8">
        <v>3.0</v>
      </c>
      <c r="N74" s="8">
        <v>5.35</v>
      </c>
      <c r="O74" s="8">
        <v>5.35</v>
      </c>
      <c r="P74" s="8"/>
    </row>
    <row r="75" spans="1:16" ht="55.5" customHeight="1" x14ac:dyDescent="0.15">
      <c r="A75" s="8">
        <v>16.0</v>
      </c>
      <c r="B75" s="10" t="s">
        <v>286</v>
      </c>
      <c r="C75" s="8">
        <v>45.0</v>
      </c>
      <c r="D75" s="10" t="s">
        <v>287</v>
      </c>
      <c r="E75" s="8">
        <v>42.0</v>
      </c>
      <c r="F75" s="8" t="s">
        <v>288</v>
      </c>
      <c r="G75" s="8" t="s">
        <v>204</v>
      </c>
      <c r="H75" s="8" t="s">
        <v>289</v>
      </c>
      <c r="I75" s="8">
        <v>72.0</v>
      </c>
      <c r="J75" s="8" t="s">
        <v>290</v>
      </c>
      <c r="K75" s="8" t="s">
        <v>291</v>
      </c>
      <c r="L75" s="8">
        <v>1200.0</v>
      </c>
      <c r="M75" s="8">
        <v>950.0</v>
      </c>
      <c r="N75" s="8">
        <v>20.0</v>
      </c>
      <c r="O75" s="8">
        <v>20.0</v>
      </c>
      <c r="P75" s="8"/>
    </row>
    <row r="76" spans="1:16" ht="55.5" customHeight="1" x14ac:dyDescent="0.15">
      <c r="A76" s="46">
        <v>17.0</v>
      </c>
      <c r="B76" s="46" t="s">
        <v>292</v>
      </c>
      <c r="C76" s="8">
        <v>46.0</v>
      </c>
      <c r="D76" s="43" t="s">
        <v>293</v>
      </c>
      <c r="E76" s="43">
        <v>43.0</v>
      </c>
      <c r="F76" s="43" t="s">
        <v>294</v>
      </c>
      <c r="G76" s="43" t="s">
        <v>65</v>
      </c>
      <c r="H76" s="43" t="s">
        <v>294</v>
      </c>
      <c r="I76" s="8">
        <v>73.0</v>
      </c>
      <c r="J76" s="8" t="s">
        <v>295</v>
      </c>
      <c r="K76" s="8" t="s">
        <v>296</v>
      </c>
      <c r="L76" s="8">
        <v>30000.0</v>
      </c>
      <c r="M76" s="8">
        <v>2960.0</v>
      </c>
      <c r="N76" s="8">
        <v>73.21</v>
      </c>
      <c r="O76" s="46">
        <f>SUM(N76:N82)</f>
        <v>283.21</v>
      </c>
      <c r="P76" s="8"/>
    </row>
    <row r="77" spans="1:16" ht="41.25" customHeight="1" x14ac:dyDescent="0.15">
      <c r="A77" s="46"/>
      <c r="B77" s="46"/>
      <c r="C77" s="8">
        <v>47.0</v>
      </c>
      <c r="D77" s="45"/>
      <c r="E77" s="45"/>
      <c r="F77" s="45"/>
      <c r="G77" s="45"/>
      <c r="H77" s="45"/>
      <c r="I77" s="8">
        <v>74.0</v>
      </c>
      <c r="J77" s="8" t="s">
        <v>297</v>
      </c>
      <c r="K77" s="8" t="s">
        <v>298</v>
      </c>
      <c r="L77" s="8">
        <v>3500.0</v>
      </c>
      <c r="M77" s="8">
        <v>1200.0</v>
      </c>
      <c r="N77" s="8">
        <v>9.98</v>
      </c>
      <c r="O77" s="46"/>
      <c r="P77" s="8"/>
    </row>
    <row r="78" spans="1:16" ht="41.25" customHeight="1" x14ac:dyDescent="0.15">
      <c r="A78" s="46"/>
      <c r="B78" s="46"/>
      <c r="C78" s="8">
        <v>48.0</v>
      </c>
      <c r="D78" s="45"/>
      <c r="E78" s="45"/>
      <c r="F78" s="45"/>
      <c r="G78" s="45"/>
      <c r="H78" s="45"/>
      <c r="I78" s="8">
        <v>75.0</v>
      </c>
      <c r="J78" s="8" t="s">
        <v>299</v>
      </c>
      <c r="K78" s="8" t="s">
        <v>300</v>
      </c>
      <c r="L78" s="20">
        <v>10000.0</v>
      </c>
      <c r="M78" s="20">
        <v>1364.0</v>
      </c>
      <c r="N78" s="27">
        <v>37.65</v>
      </c>
      <c r="O78" s="46"/>
      <c r="P78" s="8"/>
    </row>
    <row r="79" spans="1:16" ht="42.75" customHeight="1" x14ac:dyDescent="0.15">
      <c r="A79" s="46"/>
      <c r="B79" s="46"/>
      <c r="C79" s="8">
        <v>49.0</v>
      </c>
      <c r="D79" s="44"/>
      <c r="E79" s="45"/>
      <c r="F79" s="45"/>
      <c r="G79" s="45"/>
      <c r="H79" s="45"/>
      <c r="I79" s="8">
        <v>76.0</v>
      </c>
      <c r="J79" s="8" t="s">
        <v>301</v>
      </c>
      <c r="K79" s="8" t="s">
        <v>302</v>
      </c>
      <c r="L79" s="20">
        <v>20000.0</v>
      </c>
      <c r="M79" s="20">
        <v>1909.0</v>
      </c>
      <c r="N79" s="27">
        <v>54.38</v>
      </c>
      <c r="O79" s="46"/>
      <c r="P79" s="8"/>
    </row>
    <row r="80" spans="1:16" ht="41.25" customHeight="1" x14ac:dyDescent="0.15">
      <c r="A80" s="46"/>
      <c r="B80" s="46"/>
      <c r="C80" s="8">
        <v>50.0</v>
      </c>
      <c r="D80" s="10" t="s">
        <v>303</v>
      </c>
      <c r="E80" s="45"/>
      <c r="F80" s="45"/>
      <c r="G80" s="45"/>
      <c r="H80" s="45"/>
      <c r="I80" s="8">
        <v>77.0</v>
      </c>
      <c r="J80" s="8" t="s">
        <v>304</v>
      </c>
      <c r="K80" s="8" t="s">
        <v>305</v>
      </c>
      <c r="L80" s="8">
        <v>10000.0</v>
      </c>
      <c r="M80" s="8">
        <v>1200.0</v>
      </c>
      <c r="N80" s="27">
        <v>25.1</v>
      </c>
      <c r="O80" s="46"/>
      <c r="P80" s="8"/>
    </row>
    <row r="81" spans="1:16" ht="55.5" customHeight="1" x14ac:dyDescent="0.15">
      <c r="A81" s="46"/>
      <c r="B81" s="46"/>
      <c r="C81" s="8">
        <v>51.0</v>
      </c>
      <c r="D81" s="43" t="s">
        <v>306</v>
      </c>
      <c r="E81" s="45"/>
      <c r="F81" s="45"/>
      <c r="G81" s="45"/>
      <c r="H81" s="45"/>
      <c r="I81" s="8">
        <v>78.0</v>
      </c>
      <c r="J81" s="8" t="s">
        <v>307</v>
      </c>
      <c r="K81" s="8" t="s">
        <v>308</v>
      </c>
      <c r="L81" s="8">
        <v>25000.0</v>
      </c>
      <c r="M81" s="8">
        <v>1500.0</v>
      </c>
      <c r="N81" s="8">
        <v>48.95</v>
      </c>
      <c r="O81" s="46"/>
      <c r="P81" s="8"/>
    </row>
    <row r="82" spans="1:16" ht="27.75" customHeight="1" x14ac:dyDescent="0.15">
      <c r="A82" s="46"/>
      <c r="B82" s="46"/>
      <c r="C82" s="8">
        <v>52.0</v>
      </c>
      <c r="D82" s="53"/>
      <c r="E82" s="44"/>
      <c r="F82" s="53"/>
      <c r="G82" s="44"/>
      <c r="H82" s="53"/>
      <c r="I82" s="8">
        <v>79.0</v>
      </c>
      <c r="J82" s="8" t="s">
        <v>309</v>
      </c>
      <c r="K82" s="8" t="s">
        <v>310</v>
      </c>
      <c r="L82" s="8">
        <v>25000.0</v>
      </c>
      <c r="M82" s="8">
        <v>1100.0</v>
      </c>
      <c r="N82" s="27">
        <v>33.94</v>
      </c>
      <c r="O82" s="46"/>
      <c r="P82" s="8"/>
    </row>
    <row r="83" spans="1:16" ht="28.5" customHeight="1" x14ac:dyDescent="0.15">
      <c r="A83" s="46">
        <v>18.0</v>
      </c>
      <c r="B83" s="46" t="s">
        <v>311</v>
      </c>
      <c r="C83" s="46">
        <v>53.0</v>
      </c>
      <c r="D83" s="56" t="s">
        <v>312</v>
      </c>
      <c r="E83" s="46">
        <v>44.0</v>
      </c>
      <c r="F83" s="56" t="s">
        <v>313</v>
      </c>
      <c r="G83" s="46" t="s">
        <v>142</v>
      </c>
      <c r="H83" s="56" t="s">
        <v>173</v>
      </c>
      <c r="I83" s="8">
        <v>80.0</v>
      </c>
      <c r="J83" s="18" t="s">
        <v>314</v>
      </c>
      <c r="K83" s="18" t="s">
        <v>315</v>
      </c>
      <c r="L83" s="8">
        <v>10000.0</v>
      </c>
      <c r="M83" s="8">
        <v>210.0</v>
      </c>
      <c r="N83" s="8">
        <v>9.08</v>
      </c>
      <c r="O83" s="46">
        <f>SUM(N83:N85)</f>
        <v>51.25</v>
      </c>
      <c r="P83" s="8"/>
    </row>
    <row r="84" spans="1:16" ht="28.5" customHeight="1" x14ac:dyDescent="0.15">
      <c r="A84" s="46"/>
      <c r="B84" s="46"/>
      <c r="C84" s="46"/>
      <c r="D84" s="55"/>
      <c r="E84" s="46"/>
      <c r="F84" s="55"/>
      <c r="G84" s="46"/>
      <c r="H84" s="55"/>
      <c r="I84" s="8">
        <v>81.0</v>
      </c>
      <c r="J84" s="18" t="s">
        <v>316</v>
      </c>
      <c r="K84" s="18" t="s">
        <v>317</v>
      </c>
      <c r="L84" s="8">
        <v>5000.0</v>
      </c>
      <c r="M84" s="8">
        <v>670.0</v>
      </c>
      <c r="N84" s="8">
        <v>28.97</v>
      </c>
      <c r="O84" s="46"/>
      <c r="P84" s="8"/>
    </row>
    <row r="85" spans="1:16" ht="28.5" customHeight="1" x14ac:dyDescent="0.15">
      <c r="A85" s="46"/>
      <c r="B85" s="46"/>
      <c r="C85" s="46"/>
      <c r="D85" s="54"/>
      <c r="E85" s="46"/>
      <c r="F85" s="54"/>
      <c r="G85" s="46"/>
      <c r="H85" s="54"/>
      <c r="I85" s="8">
        <v>82.0</v>
      </c>
      <c r="J85" s="18" t="s">
        <v>318</v>
      </c>
      <c r="K85" s="18" t="s">
        <v>319</v>
      </c>
      <c r="L85" s="8">
        <v>6880.0</v>
      </c>
      <c r="M85" s="8">
        <v>620.0</v>
      </c>
      <c r="N85" s="8">
        <v>13.2</v>
      </c>
      <c r="O85" s="46"/>
      <c r="P85" s="8"/>
    </row>
    <row r="86" spans="1:16" ht="27.75" customHeight="1" x14ac:dyDescent="0.15">
      <c r="A86" s="46"/>
      <c r="B86" s="46"/>
      <c r="C86" s="43">
        <v>54.0</v>
      </c>
      <c r="D86" s="43" t="s">
        <v>320</v>
      </c>
      <c r="E86" s="43">
        <v>45.0</v>
      </c>
      <c r="F86" s="43" t="s">
        <v>321</v>
      </c>
      <c r="G86" s="43" t="s">
        <v>65</v>
      </c>
      <c r="H86" s="43" t="s">
        <v>321</v>
      </c>
      <c r="I86" s="8">
        <v>83.0</v>
      </c>
      <c r="J86" s="8" t="s">
        <v>322</v>
      </c>
      <c r="K86" s="8" t="s">
        <v>323</v>
      </c>
      <c r="L86" s="8">
        <v>3000.0</v>
      </c>
      <c r="M86" s="8">
        <v>1152.0</v>
      </c>
      <c r="N86" s="8">
        <v>11.92</v>
      </c>
      <c r="O86" s="43">
        <v>56.48</v>
      </c>
      <c r="P86" s="8"/>
    </row>
    <row r="87" spans="1:16" ht="27.75" customHeight="1" x14ac:dyDescent="0.15">
      <c r="A87" s="46"/>
      <c r="B87" s="46"/>
      <c r="C87" s="44"/>
      <c r="D87" s="44"/>
      <c r="E87" s="44"/>
      <c r="F87" s="44"/>
      <c r="G87" s="44"/>
      <c r="H87" s="44"/>
      <c r="I87" s="8">
        <v>84.0</v>
      </c>
      <c r="J87" s="8" t="s">
        <v>324</v>
      </c>
      <c r="K87" s="8" t="s">
        <v>325</v>
      </c>
      <c r="L87" s="8">
        <v>6000.0</v>
      </c>
      <c r="M87" s="8">
        <v>1134.0</v>
      </c>
      <c r="N87" s="8">
        <v>18.86</v>
      </c>
      <c r="O87" s="44"/>
      <c r="P87" s="8"/>
    </row>
    <row r="88" spans="1:16" ht="42.75" customHeight="1" x14ac:dyDescent="0.15">
      <c r="A88" s="46"/>
      <c r="B88" s="46"/>
      <c r="C88" s="46"/>
      <c r="D88" s="46"/>
      <c r="E88" s="46"/>
      <c r="F88" s="46"/>
      <c r="G88" s="46"/>
      <c r="H88" s="46"/>
      <c r="I88" s="8">
        <v>85.0</v>
      </c>
      <c r="J88" s="8" t="s">
        <v>326</v>
      </c>
      <c r="K88" s="8" t="s">
        <v>327</v>
      </c>
      <c r="L88" s="8">
        <v>7500.0</v>
      </c>
      <c r="M88" s="8">
        <v>1300.0</v>
      </c>
      <c r="N88" s="8">
        <v>25.7</v>
      </c>
      <c r="O88" s="46"/>
      <c r="P88" s="8"/>
    </row>
    <row r="89" spans="1:16" ht="28.5" customHeight="1" x14ac:dyDescent="0.15">
      <c r="A89" s="46"/>
      <c r="B89" s="46"/>
      <c r="C89" s="8">
        <v>55.0</v>
      </c>
      <c r="D89" s="8" t="s">
        <v>328</v>
      </c>
      <c r="E89" s="8">
        <v>46.0</v>
      </c>
      <c r="F89" s="8" t="s">
        <v>329</v>
      </c>
      <c r="G89" s="8" t="s">
        <v>142</v>
      </c>
      <c r="H89" s="8" t="s">
        <v>173</v>
      </c>
      <c r="I89" s="8">
        <v>86.0</v>
      </c>
      <c r="J89" s="8" t="s">
        <v>330</v>
      </c>
      <c r="K89" s="8" t="s">
        <v>331</v>
      </c>
      <c r="L89" s="8">
        <v>300.0</v>
      </c>
      <c r="M89" s="8">
        <v>468.0</v>
      </c>
      <c r="N89" s="8">
        <v>11.05</v>
      </c>
      <c r="O89" s="8">
        <v>11.05</v>
      </c>
      <c r="P89" s="8"/>
    </row>
    <row r="90" spans="1:16" ht="28.5" customHeight="1" x14ac:dyDescent="0.15">
      <c r="A90" s="46"/>
      <c r="B90" s="46"/>
      <c r="C90" s="46">
        <v>56.0</v>
      </c>
      <c r="D90" s="46" t="s">
        <v>332</v>
      </c>
      <c r="E90" s="46">
        <v>47.0</v>
      </c>
      <c r="F90" s="46" t="s">
        <v>333</v>
      </c>
      <c r="G90" s="46" t="s">
        <v>142</v>
      </c>
      <c r="H90" s="43" t="s">
        <v>173</v>
      </c>
      <c r="I90" s="8">
        <v>87.0</v>
      </c>
      <c r="J90" s="8" t="s">
        <v>334</v>
      </c>
      <c r="K90" s="8" t="s">
        <v>335</v>
      </c>
      <c r="L90" s="8">
        <v>6000.0</v>
      </c>
      <c r="M90" s="8">
        <v>480.0</v>
      </c>
      <c r="N90" s="8">
        <v>9.11</v>
      </c>
      <c r="O90" s="46">
        <v>19.01</v>
      </c>
      <c r="P90" s="8"/>
    </row>
    <row r="91" spans="1:16" ht="28.5" customHeight="1" x14ac:dyDescent="0.15">
      <c r="A91" s="46"/>
      <c r="B91" s="46"/>
      <c r="C91" s="46"/>
      <c r="D91" s="46"/>
      <c r="E91" s="46"/>
      <c r="F91" s="46"/>
      <c r="G91" s="46"/>
      <c r="H91" s="44"/>
      <c r="I91" s="8">
        <v>88.0</v>
      </c>
      <c r="J91" s="8" t="s">
        <v>336</v>
      </c>
      <c r="K91" s="8" t="s">
        <v>337</v>
      </c>
      <c r="L91" s="8">
        <v>4000.0</v>
      </c>
      <c r="M91" s="8">
        <v>1092.0</v>
      </c>
      <c r="N91" s="8">
        <v>9.9</v>
      </c>
      <c r="O91" s="46"/>
      <c r="P91" s="8"/>
    </row>
    <row r="92" spans="1:16" ht="28.5" customHeight="1" x14ac:dyDescent="0.15">
      <c r="A92" s="46"/>
      <c r="B92" s="46"/>
      <c r="C92" s="8">
        <v>57.0</v>
      </c>
      <c r="D92" s="8" t="s">
        <v>338</v>
      </c>
      <c r="E92" s="8">
        <v>48.0</v>
      </c>
      <c r="F92" s="8" t="s">
        <v>339</v>
      </c>
      <c r="G92" s="8" t="s">
        <v>142</v>
      </c>
      <c r="H92" s="8" t="s">
        <v>340</v>
      </c>
      <c r="I92" s="8">
        <v>89.0</v>
      </c>
      <c r="J92" s="8" t="s">
        <v>341</v>
      </c>
      <c r="K92" s="8" t="s">
        <v>342</v>
      </c>
      <c r="L92" s="8">
        <v>1153.0</v>
      </c>
      <c r="M92" s="8">
        <v>600.0</v>
      </c>
      <c r="N92" s="8">
        <v>7.4</v>
      </c>
      <c r="O92" s="8">
        <v>7.4</v>
      </c>
      <c r="P92" s="8"/>
    </row>
    <row r="93" spans="1:16" ht="55.5" customHeight="1" x14ac:dyDescent="0.15">
      <c r="A93" s="46"/>
      <c r="B93" s="46"/>
      <c r="C93" s="8">
        <v>58.0</v>
      </c>
      <c r="D93" s="8" t="s">
        <v>343</v>
      </c>
      <c r="E93" s="8">
        <v>49.0</v>
      </c>
      <c r="F93" s="8" t="s">
        <v>344</v>
      </c>
      <c r="G93" s="8" t="s">
        <v>22</v>
      </c>
      <c r="H93" s="8" t="s">
        <v>173</v>
      </c>
      <c r="I93" s="8">
        <v>90.0</v>
      </c>
      <c r="J93" s="8" t="s">
        <v>345</v>
      </c>
      <c r="K93" s="8" t="s">
        <v>346</v>
      </c>
      <c r="L93" s="8">
        <v>4500.0</v>
      </c>
      <c r="M93" s="8">
        <v>550.0</v>
      </c>
      <c r="N93" s="8">
        <v>9.5</v>
      </c>
      <c r="O93" s="8">
        <v>9.5</v>
      </c>
      <c r="P93" s="8"/>
    </row>
    <row r="94" spans="1:16" ht="57.0" customHeight="1" x14ac:dyDescent="0.15">
      <c r="A94" s="46"/>
      <c r="B94" s="46"/>
      <c r="C94" s="8">
        <v>59.0</v>
      </c>
      <c r="D94" s="8" t="s">
        <v>347</v>
      </c>
      <c r="E94" s="8">
        <v>50.0</v>
      </c>
      <c r="F94" s="8" t="s">
        <v>348</v>
      </c>
      <c r="G94" s="8" t="s">
        <v>22</v>
      </c>
      <c r="H94" s="8" t="s">
        <v>349</v>
      </c>
      <c r="I94" s="8">
        <v>91.0</v>
      </c>
      <c r="J94" s="8" t="s">
        <v>350</v>
      </c>
      <c r="K94" s="8" t="s">
        <v>351</v>
      </c>
      <c r="L94" s="8">
        <v>525.69</v>
      </c>
      <c r="M94" s="8">
        <v>456.7</v>
      </c>
      <c r="N94" s="8">
        <v>5.15</v>
      </c>
      <c r="O94" s="8">
        <v>5.15</v>
      </c>
      <c r="P94" s="8"/>
    </row>
    <row r="95" spans="1:16" ht="27.75" customHeight="1" x14ac:dyDescent="0.15">
      <c r="A95" s="46">
        <v>19.0</v>
      </c>
      <c r="B95" s="46" t="s">
        <v>352</v>
      </c>
      <c r="C95" s="8">
        <v>60.0</v>
      </c>
      <c r="D95" s="8" t="s">
        <v>353</v>
      </c>
      <c r="E95" s="8">
        <v>51.0</v>
      </c>
      <c r="F95" s="8" t="s">
        <v>354</v>
      </c>
      <c r="G95" s="8" t="s">
        <v>65</v>
      </c>
      <c r="H95" s="8" t="s">
        <v>354</v>
      </c>
      <c r="I95" s="8">
        <v>92.0</v>
      </c>
      <c r="J95" s="8" t="s">
        <v>355</v>
      </c>
      <c r="K95" s="8" t="s">
        <v>356</v>
      </c>
      <c r="L95" s="8">
        <v>10000.0</v>
      </c>
      <c r="M95" s="8">
        <v>250.0</v>
      </c>
      <c r="N95" s="8">
        <v>9.09</v>
      </c>
      <c r="O95" s="46">
        <v>22.12</v>
      </c>
      <c r="P95" s="8"/>
    </row>
    <row r="96" spans="1:16" ht="55.5" customHeight="1" x14ac:dyDescent="0.15">
      <c r="A96" s="46"/>
      <c r="B96" s="46"/>
      <c r="C96" s="8">
        <v>61.0</v>
      </c>
      <c r="D96" s="8" t="s">
        <v>357</v>
      </c>
      <c r="E96" s="8">
        <v>52.0</v>
      </c>
      <c r="F96" s="8" t="s">
        <v>358</v>
      </c>
      <c r="G96" s="8" t="s">
        <v>65</v>
      </c>
      <c r="H96" s="8" t="s">
        <v>358</v>
      </c>
      <c r="I96" s="8">
        <v>93.0</v>
      </c>
      <c r="J96" s="8" t="s">
        <v>359</v>
      </c>
      <c r="K96" s="8" t="s">
        <v>360</v>
      </c>
      <c r="L96" s="8">
        <v>8000.0</v>
      </c>
      <c r="M96" s="8">
        <v>420.0</v>
      </c>
      <c r="N96" s="8">
        <v>13.03</v>
      </c>
      <c r="O96" s="46"/>
      <c r="P96" s="8"/>
    </row>
    <row r="97" spans="1:16" ht="41.25" customHeight="1" x14ac:dyDescent="0.15">
      <c r="A97" s="8">
        <v>20.0</v>
      </c>
      <c r="B97" s="10" t="s">
        <v>361</v>
      </c>
      <c r="C97" s="8">
        <v>62.0</v>
      </c>
      <c r="D97" s="10" t="s">
        <v>287</v>
      </c>
      <c r="E97" s="8">
        <v>53.0</v>
      </c>
      <c r="F97" s="8" t="s">
        <v>362</v>
      </c>
      <c r="G97" s="8" t="s">
        <v>22</v>
      </c>
      <c r="H97" s="8" t="s">
        <v>363</v>
      </c>
      <c r="I97" s="8">
        <v>94.0</v>
      </c>
      <c r="J97" s="8" t="s">
        <v>364</v>
      </c>
      <c r="K97" s="8" t="s">
        <v>365</v>
      </c>
      <c r="L97" s="8">
        <v>135000.0</v>
      </c>
      <c r="M97" s="8">
        <v>444.0</v>
      </c>
      <c r="N97" s="8">
        <v>8.32</v>
      </c>
      <c r="O97" s="8">
        <v>8.32</v>
      </c>
      <c r="P97" s="8"/>
    </row>
    <row r="98" spans="1:16" ht="42.75" customHeight="1" x14ac:dyDescent="0.15">
      <c r="A98" s="8">
        <v>21.0</v>
      </c>
      <c r="B98" s="10" t="s">
        <v>366</v>
      </c>
      <c r="C98" s="8">
        <v>63.0</v>
      </c>
      <c r="D98" s="8" t="s">
        <v>367</v>
      </c>
      <c r="E98" s="8">
        <v>54.0</v>
      </c>
      <c r="F98" s="8" t="s">
        <v>368</v>
      </c>
      <c r="G98" s="8" t="s">
        <v>22</v>
      </c>
      <c r="H98" s="8" t="s">
        <v>369</v>
      </c>
      <c r="I98" s="8">
        <v>95.0</v>
      </c>
      <c r="J98" s="8" t="s">
        <v>370</v>
      </c>
      <c r="K98" s="8" t="s">
        <v>371</v>
      </c>
      <c r="L98" s="8">
        <v>2000.0</v>
      </c>
      <c r="M98" s="8">
        <v>680.0</v>
      </c>
      <c r="N98" s="8">
        <v>3.33</v>
      </c>
      <c r="O98" s="8">
        <v>3.33</v>
      </c>
      <c r="P98" s="8"/>
    </row>
    <row r="99" spans="1:16" ht="27.75" customHeight="1" x14ac:dyDescent="0.15">
      <c r="A99" s="46">
        <v>22.0</v>
      </c>
      <c r="B99" s="43" t="s">
        <v>372</v>
      </c>
      <c r="C99" s="43">
        <v>64.0</v>
      </c>
      <c r="D99" s="43" t="s">
        <v>373</v>
      </c>
      <c r="E99" s="43">
        <v>55.0</v>
      </c>
      <c r="F99" s="43" t="s">
        <v>374</v>
      </c>
      <c r="G99" s="43" t="s">
        <v>65</v>
      </c>
      <c r="H99" s="43" t="s">
        <v>374</v>
      </c>
      <c r="I99" s="8">
        <v>96.0</v>
      </c>
      <c r="J99" s="8" t="s">
        <v>375</v>
      </c>
      <c r="K99" s="8" t="s">
        <v>376</v>
      </c>
      <c r="L99" s="8">
        <v>3000.0</v>
      </c>
      <c r="M99" s="8">
        <v>1200.0</v>
      </c>
      <c r="N99" s="8">
        <v>26.007072</v>
      </c>
      <c r="O99" s="43">
        <v>89.02</v>
      </c>
      <c r="P99" s="8"/>
    </row>
    <row r="100" spans="1:16" ht="28.5" customHeight="1" x14ac:dyDescent="0.15">
      <c r="A100" s="46"/>
      <c r="B100" s="45"/>
      <c r="C100" s="44"/>
      <c r="D100" s="44"/>
      <c r="E100" s="44"/>
      <c r="F100" s="44"/>
      <c r="G100" s="44"/>
      <c r="H100" s="44"/>
      <c r="I100" s="8">
        <v>97.0</v>
      </c>
      <c r="J100" s="8" t="s">
        <v>377</v>
      </c>
      <c r="K100" s="8" t="s">
        <v>378</v>
      </c>
      <c r="L100" s="8">
        <v>6000.0</v>
      </c>
      <c r="M100" s="8">
        <v>2600.0</v>
      </c>
      <c r="N100" s="8">
        <v>52.014144</v>
      </c>
      <c r="O100" s="44"/>
      <c r="P100" s="8"/>
    </row>
    <row r="101" spans="1:16" ht="28.5" customHeight="1" x14ac:dyDescent="0.15">
      <c r="A101" s="46"/>
      <c r="B101" s="45"/>
      <c r="C101" s="46"/>
      <c r="D101" s="46"/>
      <c r="E101" s="46"/>
      <c r="F101" s="46"/>
      <c r="G101" s="46"/>
      <c r="H101" s="46"/>
      <c r="I101" s="8">
        <v>98.0</v>
      </c>
      <c r="J101" s="8" t="s">
        <v>379</v>
      </c>
      <c r="K101" s="8" t="s">
        <v>380</v>
      </c>
      <c r="L101" s="8">
        <v>3200.0</v>
      </c>
      <c r="M101" s="8">
        <v>400.0</v>
      </c>
      <c r="N101" s="8">
        <v>11.0004</v>
      </c>
      <c r="O101" s="59"/>
      <c r="P101" s="8"/>
    </row>
    <row r="102" spans="1:16" ht="27.75" customHeight="1" x14ac:dyDescent="0.15">
      <c r="A102" s="46"/>
      <c r="B102" s="45"/>
      <c r="C102" s="46">
        <v>65.0</v>
      </c>
      <c r="D102" s="46" t="s">
        <v>381</v>
      </c>
      <c r="E102" s="46">
        <v>56.0</v>
      </c>
      <c r="F102" s="46" t="s">
        <v>382</v>
      </c>
      <c r="G102" s="46" t="s">
        <v>142</v>
      </c>
      <c r="H102" s="46" t="s">
        <v>382</v>
      </c>
      <c r="I102" s="8">
        <v>99.0</v>
      </c>
      <c r="J102" s="8" t="s">
        <v>383</v>
      </c>
      <c r="K102" s="8" t="s">
        <v>384</v>
      </c>
      <c r="L102" s="8">
        <v>3000.0</v>
      </c>
      <c r="M102" s="8">
        <v>270.0</v>
      </c>
      <c r="N102" s="8">
        <v>9.01054014545454</v>
      </c>
      <c r="O102" s="46">
        <v>30.35</v>
      </c>
      <c r="P102" s="8"/>
    </row>
    <row r="103" spans="1:16" ht="27.75" customHeight="1" x14ac:dyDescent="0.15">
      <c r="A103" s="46"/>
      <c r="B103" s="45"/>
      <c r="C103" s="46"/>
      <c r="D103" s="46"/>
      <c r="E103" s="46"/>
      <c r="F103" s="46"/>
      <c r="G103" s="46"/>
      <c r="H103" s="46"/>
      <c r="I103" s="8">
        <v>100.0</v>
      </c>
      <c r="J103" s="8" t="s">
        <v>385</v>
      </c>
      <c r="K103" s="8" t="s">
        <v>386</v>
      </c>
      <c r="L103" s="8">
        <v>2000.0</v>
      </c>
      <c r="M103" s="8">
        <v>500.0</v>
      </c>
      <c r="N103" s="8">
        <v>6.656</v>
      </c>
      <c r="O103" s="46"/>
      <c r="P103" s="8"/>
    </row>
    <row r="104" spans="1:16" ht="27.75" customHeight="1" x14ac:dyDescent="0.15">
      <c r="A104" s="46"/>
      <c r="B104" s="45"/>
      <c r="C104" s="46"/>
      <c r="D104" s="46"/>
      <c r="E104" s="46"/>
      <c r="F104" s="46"/>
      <c r="G104" s="46"/>
      <c r="H104" s="46"/>
      <c r="I104" s="8">
        <v>101.0</v>
      </c>
      <c r="J104" s="8" t="s">
        <v>387</v>
      </c>
      <c r="K104" s="8" t="s">
        <v>388</v>
      </c>
      <c r="L104" s="8">
        <v>12000.0</v>
      </c>
      <c r="M104" s="8">
        <v>440.0</v>
      </c>
      <c r="N104" s="8">
        <v>14.6838432</v>
      </c>
      <c r="O104" s="46"/>
      <c r="P104" s="8"/>
    </row>
    <row r="105" spans="1:16" ht="27.75" customHeight="1" x14ac:dyDescent="0.15">
      <c r="A105" s="46"/>
      <c r="B105" s="45"/>
      <c r="C105" s="8">
        <v>66.0</v>
      </c>
      <c r="D105" s="8" t="s">
        <v>389</v>
      </c>
      <c r="E105" s="8">
        <v>57.0</v>
      </c>
      <c r="F105" s="8" t="s">
        <v>390</v>
      </c>
      <c r="G105" s="8" t="s">
        <v>142</v>
      </c>
      <c r="H105" s="8" t="s">
        <v>390</v>
      </c>
      <c r="I105" s="8">
        <v>102.0</v>
      </c>
      <c r="J105" s="8" t="s">
        <v>391</v>
      </c>
      <c r="K105" s="8" t="s">
        <v>392</v>
      </c>
      <c r="L105" s="8">
        <v>2000.0</v>
      </c>
      <c r="M105" s="8">
        <v>1340.0</v>
      </c>
      <c r="N105" s="8">
        <v>30.2952</v>
      </c>
      <c r="O105" s="8">
        <v>30.2952</v>
      </c>
      <c r="P105" s="8"/>
    </row>
    <row r="106" spans="1:16" ht="42.75" customHeight="1" x14ac:dyDescent="0.15">
      <c r="A106" s="46"/>
      <c r="B106" s="45"/>
      <c r="C106" s="8">
        <v>67.0</v>
      </c>
      <c r="D106" s="8" t="s">
        <v>393</v>
      </c>
      <c r="E106" s="8">
        <v>58.0</v>
      </c>
      <c r="F106" s="8" t="s">
        <v>394</v>
      </c>
      <c r="G106" s="8" t="s">
        <v>132</v>
      </c>
      <c r="H106" s="8" t="s">
        <v>394</v>
      </c>
      <c r="I106" s="8">
        <v>103.0</v>
      </c>
      <c r="J106" s="8" t="s">
        <v>395</v>
      </c>
      <c r="K106" s="8" t="s">
        <v>396</v>
      </c>
      <c r="L106" s="8">
        <v>30.0</v>
      </c>
      <c r="M106" s="8">
        <v>300.0</v>
      </c>
      <c r="N106" s="8">
        <v>5.003856</v>
      </c>
      <c r="O106" s="8">
        <v>5.0</v>
      </c>
      <c r="P106" s="8"/>
    </row>
    <row r="107" spans="1:16" ht="42.75" customHeight="1" x14ac:dyDescent="0.15">
      <c r="A107" s="46"/>
      <c r="B107" s="44"/>
      <c r="C107" s="8">
        <v>68.0</v>
      </c>
      <c r="D107" s="8" t="s">
        <v>397</v>
      </c>
      <c r="E107" s="8">
        <v>59.0</v>
      </c>
      <c r="F107" s="8" t="s">
        <v>398</v>
      </c>
      <c r="G107" s="8" t="s">
        <v>142</v>
      </c>
      <c r="H107" s="8" t="s">
        <v>398</v>
      </c>
      <c r="I107" s="8">
        <v>104.0</v>
      </c>
      <c r="J107" s="8" t="s">
        <v>399</v>
      </c>
      <c r="K107" s="8" t="s">
        <v>400</v>
      </c>
      <c r="L107" s="8">
        <v>2700.0</v>
      </c>
      <c r="M107" s="8">
        <v>500.0</v>
      </c>
      <c r="N107" s="8">
        <v>15.4432909090909</v>
      </c>
      <c r="O107" s="8">
        <v>15.44</v>
      </c>
      <c r="P107" s="8"/>
    </row>
    <row r="108" spans="1:16" ht="28.5" customHeight="1" x14ac:dyDescent="0.15">
      <c r="A108" s="46">
        <v>23.0</v>
      </c>
      <c r="B108" s="43" t="s">
        <v>401</v>
      </c>
      <c r="C108" s="46">
        <v>69.0</v>
      </c>
      <c r="D108" s="46" t="s">
        <v>402</v>
      </c>
      <c r="E108" s="46">
        <v>60.0</v>
      </c>
      <c r="F108" s="46" t="s">
        <v>403</v>
      </c>
      <c r="G108" s="46" t="s">
        <v>65</v>
      </c>
      <c r="H108" s="46" t="s">
        <v>403</v>
      </c>
      <c r="I108" s="8">
        <v>105.0</v>
      </c>
      <c r="J108" s="8" t="s">
        <v>404</v>
      </c>
      <c r="K108" s="8" t="s">
        <v>405</v>
      </c>
      <c r="L108" s="8">
        <v>1640.0</v>
      </c>
      <c r="M108" s="8">
        <v>120.0</v>
      </c>
      <c r="N108" s="8">
        <v>3.85405090909091</v>
      </c>
      <c r="O108" s="46">
        <v>20.55</v>
      </c>
      <c r="P108" s="8"/>
    </row>
    <row r="109" spans="1:16" ht="28.5" customHeight="1" x14ac:dyDescent="0.15">
      <c r="A109" s="46"/>
      <c r="B109" s="45"/>
      <c r="C109" s="46"/>
      <c r="D109" s="46"/>
      <c r="E109" s="46"/>
      <c r="F109" s="46"/>
      <c r="G109" s="46"/>
      <c r="H109" s="46"/>
      <c r="I109" s="8">
        <v>106.0</v>
      </c>
      <c r="J109" s="8" t="s">
        <v>406</v>
      </c>
      <c r="K109" s="8" t="s">
        <v>407</v>
      </c>
      <c r="L109" s="8">
        <v>800.0</v>
      </c>
      <c r="M109" s="8">
        <v>120.0</v>
      </c>
      <c r="N109" s="8">
        <v>3.85405090909091</v>
      </c>
      <c r="O109" s="46"/>
      <c r="P109" s="8"/>
    </row>
    <row r="110" spans="1:16" ht="28.5" customHeight="1" x14ac:dyDescent="0.15">
      <c r="A110" s="46"/>
      <c r="B110" s="45"/>
      <c r="C110" s="46"/>
      <c r="D110" s="46"/>
      <c r="E110" s="46"/>
      <c r="F110" s="46"/>
      <c r="G110" s="46"/>
      <c r="H110" s="46"/>
      <c r="I110" s="8">
        <v>107.0</v>
      </c>
      <c r="J110" s="8" t="s">
        <v>408</v>
      </c>
      <c r="K110" s="8" t="s">
        <v>409</v>
      </c>
      <c r="L110" s="8">
        <v>2000.0</v>
      </c>
      <c r="M110" s="8">
        <v>400.0</v>
      </c>
      <c r="N110" s="8">
        <v>12.8468363636364</v>
      </c>
      <c r="O110" s="46"/>
      <c r="P110" s="8"/>
    </row>
    <row r="111" spans="1:16" ht="28.5" customHeight="1" x14ac:dyDescent="0.15">
      <c r="A111" s="46"/>
      <c r="B111" s="44"/>
      <c r="C111" s="8">
        <v>70.0</v>
      </c>
      <c r="D111" s="8" t="s">
        <v>410</v>
      </c>
      <c r="E111" s="8">
        <v>61.0</v>
      </c>
      <c r="F111" s="8" t="s">
        <v>411</v>
      </c>
      <c r="G111" s="8" t="s">
        <v>65</v>
      </c>
      <c r="H111" s="8" t="s">
        <v>412</v>
      </c>
      <c r="I111" s="8">
        <v>108.0</v>
      </c>
      <c r="J111" s="8" t="s">
        <v>413</v>
      </c>
      <c r="K111" s="8" t="s">
        <v>414</v>
      </c>
      <c r="L111" s="8">
        <v>1600.0</v>
      </c>
      <c r="M111" s="8">
        <v>605.0</v>
      </c>
      <c r="N111" s="8">
        <v>17.569695</v>
      </c>
      <c r="O111" s="8">
        <v>17.57</v>
      </c>
      <c r="P111" s="8"/>
    </row>
    <row r="112" spans="1:16" ht="27.75" customHeight="1" x14ac:dyDescent="0.15">
      <c r="A112" s="46">
        <v>24.0</v>
      </c>
      <c r="B112" s="46" t="s">
        <v>415</v>
      </c>
      <c r="C112" s="46">
        <v>71.0</v>
      </c>
      <c r="D112" s="46" t="s">
        <v>416</v>
      </c>
      <c r="E112" s="46">
        <v>62.0</v>
      </c>
      <c r="F112" s="46" t="s">
        <v>417</v>
      </c>
      <c r="G112" s="46" t="s">
        <v>65</v>
      </c>
      <c r="H112" s="46" t="s">
        <v>418</v>
      </c>
      <c r="I112" s="8">
        <v>109.0</v>
      </c>
      <c r="J112" s="8" t="s">
        <v>419</v>
      </c>
      <c r="K112" s="8" t="s">
        <v>420</v>
      </c>
      <c r="L112" s="8">
        <v>3300.0</v>
      </c>
      <c r="M112" s="8">
        <v>218.0</v>
      </c>
      <c r="N112" s="8">
        <v>5.70336</v>
      </c>
      <c r="O112" s="46">
        <v>19.56</v>
      </c>
      <c r="P112" s="8"/>
    </row>
    <row r="113" spans="1:16" ht="27.75" customHeight="1" x14ac:dyDescent="0.15">
      <c r="A113" s="46"/>
      <c r="B113" s="46"/>
      <c r="C113" s="46"/>
      <c r="D113" s="46"/>
      <c r="E113" s="46"/>
      <c r="F113" s="46"/>
      <c r="G113" s="46"/>
      <c r="H113" s="46"/>
      <c r="I113" s="8">
        <v>110.0</v>
      </c>
      <c r="J113" s="8" t="s">
        <v>421</v>
      </c>
      <c r="K113" s="8" t="s">
        <v>422</v>
      </c>
      <c r="L113" s="8">
        <v>5000.0</v>
      </c>
      <c r="M113" s="8">
        <v>440.0</v>
      </c>
      <c r="N113" s="8">
        <v>13.86</v>
      </c>
      <c r="O113" s="46"/>
      <c r="P113" s="8"/>
    </row>
    <row r="114" spans="1:16" ht="55.5" customHeight="1" x14ac:dyDescent="0.15">
      <c r="A114" s="46">
        <v>25.0</v>
      </c>
      <c r="B114" s="46" t="s">
        <v>423</v>
      </c>
      <c r="C114" s="8">
        <v>72.0</v>
      </c>
      <c r="D114" s="8" t="s">
        <v>424</v>
      </c>
      <c r="E114" s="8">
        <v>63.0</v>
      </c>
      <c r="F114" s="8" t="s">
        <v>425</v>
      </c>
      <c r="G114" s="8" t="s">
        <v>142</v>
      </c>
      <c r="H114" s="8" t="s">
        <v>425</v>
      </c>
      <c r="I114" s="8">
        <v>111.0</v>
      </c>
      <c r="J114" s="8" t="s">
        <v>426</v>
      </c>
      <c r="K114" s="8" t="s">
        <v>427</v>
      </c>
      <c r="L114" s="8">
        <v>4460.0</v>
      </c>
      <c r="M114" s="8">
        <v>208.0</v>
      </c>
      <c r="N114" s="8">
        <v>6.68035490909091</v>
      </c>
      <c r="O114" s="8">
        <v>6.68</v>
      </c>
      <c r="P114" s="8"/>
    </row>
    <row r="115" spans="1:16" ht="27.75" customHeight="1" x14ac:dyDescent="0.15">
      <c r="A115" s="46"/>
      <c r="B115" s="46"/>
      <c r="C115" s="46">
        <v>73.0</v>
      </c>
      <c r="D115" s="8" t="s">
        <v>428</v>
      </c>
      <c r="E115" s="46">
        <v>64.0</v>
      </c>
      <c r="F115" s="46" t="s">
        <v>429</v>
      </c>
      <c r="G115" s="46" t="s">
        <v>65</v>
      </c>
      <c r="H115" s="46" t="s">
        <v>429</v>
      </c>
      <c r="I115" s="8">
        <v>112.0</v>
      </c>
      <c r="J115" s="8" t="s">
        <v>430</v>
      </c>
      <c r="K115" s="8" t="s">
        <v>431</v>
      </c>
      <c r="L115" s="8">
        <v>2000.0</v>
      </c>
      <c r="M115" s="8">
        <v>500.0</v>
      </c>
      <c r="N115" s="8">
        <v>14.5204090909091</v>
      </c>
      <c r="O115" s="46">
        <v>36.86</v>
      </c>
      <c r="P115" s="8"/>
    </row>
    <row r="116" spans="1:16" ht="27.75" customHeight="1" x14ac:dyDescent="0.15">
      <c r="A116" s="46"/>
      <c r="B116" s="46"/>
      <c r="C116" s="46"/>
      <c r="D116" s="8" t="s">
        <v>432</v>
      </c>
      <c r="E116" s="46"/>
      <c r="F116" s="46"/>
      <c r="G116" s="46"/>
      <c r="H116" s="46"/>
      <c r="I116" s="8">
        <v>113.0</v>
      </c>
      <c r="J116" s="8" t="s">
        <v>433</v>
      </c>
      <c r="K116" s="8" t="s">
        <v>434</v>
      </c>
      <c r="L116" s="8">
        <v>4000.0</v>
      </c>
      <c r="M116" s="8">
        <v>1000.0</v>
      </c>
      <c r="N116" s="8">
        <v>22.3392</v>
      </c>
      <c r="O116" s="46"/>
      <c r="P116" s="8"/>
    </row>
    <row r="117" spans="1:16" ht="27.75" customHeight="1" x14ac:dyDescent="0.15">
      <c r="A117" s="46">
        <v>26.0</v>
      </c>
      <c r="B117" s="46" t="s">
        <v>435</v>
      </c>
      <c r="C117" s="8">
        <v>74.0</v>
      </c>
      <c r="D117" s="10" t="s">
        <v>436</v>
      </c>
      <c r="E117" s="8">
        <v>65.0</v>
      </c>
      <c r="F117" s="8" t="s">
        <v>437</v>
      </c>
      <c r="G117" s="8" t="s">
        <v>142</v>
      </c>
      <c r="H117" s="8" t="s">
        <v>438</v>
      </c>
      <c r="I117" s="8">
        <v>114.0</v>
      </c>
      <c r="J117" s="29" t="s">
        <v>439</v>
      </c>
      <c r="K117" s="29" t="s">
        <v>440</v>
      </c>
      <c r="L117" s="8">
        <v>3000.0</v>
      </c>
      <c r="M117" s="8">
        <v>500.0</v>
      </c>
      <c r="N117" s="8">
        <v>8.2368</v>
      </c>
      <c r="O117" s="8">
        <v>8.2368</v>
      </c>
      <c r="P117" s="8"/>
    </row>
    <row r="118" spans="1:16" ht="42.75" customHeight="1" x14ac:dyDescent="0.15">
      <c r="A118" s="46"/>
      <c r="B118" s="46"/>
      <c r="C118" s="8">
        <v>75.0</v>
      </c>
      <c r="D118" s="8" t="s">
        <v>441</v>
      </c>
      <c r="E118" s="8">
        <v>66.0</v>
      </c>
      <c r="F118" s="8" t="s">
        <v>442</v>
      </c>
      <c r="G118" s="8" t="s">
        <v>142</v>
      </c>
      <c r="H118" s="8" t="s">
        <v>442</v>
      </c>
      <c r="I118" s="8">
        <v>115.0</v>
      </c>
      <c r="J118" s="8" t="s">
        <v>443</v>
      </c>
      <c r="K118" s="8" t="s">
        <v>444</v>
      </c>
      <c r="L118" s="8">
        <v>800.0</v>
      </c>
      <c r="M118" s="8">
        <v>470.0</v>
      </c>
      <c r="N118" s="8">
        <v>8.32</v>
      </c>
      <c r="O118" s="8">
        <v>8.32</v>
      </c>
      <c r="P118" s="8"/>
    </row>
    <row r="119" spans="1:16" ht="28.5" customHeight="1" x14ac:dyDescent="0.15">
      <c r="A119" s="8">
        <v>27.0</v>
      </c>
      <c r="B119" s="8" t="s">
        <v>445</v>
      </c>
      <c r="C119" s="8">
        <v>76.0</v>
      </c>
      <c r="D119" s="8" t="s">
        <v>446</v>
      </c>
      <c r="E119" s="8">
        <v>67.0</v>
      </c>
      <c r="F119" s="8" t="s">
        <v>447</v>
      </c>
      <c r="G119" s="8" t="s">
        <v>65</v>
      </c>
      <c r="H119" s="8" t="s">
        <v>448</v>
      </c>
      <c r="I119" s="8">
        <v>116.0</v>
      </c>
      <c r="J119" s="8" t="s">
        <v>449</v>
      </c>
      <c r="K119" s="8" t="s">
        <v>450</v>
      </c>
      <c r="L119" s="8">
        <v>3000.0</v>
      </c>
      <c r="M119" s="8">
        <v>480.0</v>
      </c>
      <c r="N119" s="8">
        <v>6.81</v>
      </c>
      <c r="O119" s="8">
        <v>6.81</v>
      </c>
      <c r="P119" s="8"/>
    </row>
    <row r="120" spans="1:16" ht="41.25" customHeight="1" x14ac:dyDescent="0.15">
      <c r="A120" s="8">
        <v>28.0</v>
      </c>
      <c r="B120" s="10" t="s">
        <v>451</v>
      </c>
      <c r="C120" s="8">
        <v>77.0</v>
      </c>
      <c r="D120" s="8" t="s">
        <v>452</v>
      </c>
      <c r="E120" s="8">
        <v>68.0</v>
      </c>
      <c r="F120" s="8" t="s">
        <v>453</v>
      </c>
      <c r="G120" s="8" t="s">
        <v>22</v>
      </c>
      <c r="H120" s="8" t="s">
        <v>454</v>
      </c>
      <c r="I120" s="8">
        <v>117.0</v>
      </c>
      <c r="J120" s="8" t="s">
        <v>455</v>
      </c>
      <c r="K120" s="8" t="s">
        <v>456</v>
      </c>
      <c r="L120" s="8">
        <v>3000.0</v>
      </c>
      <c r="M120" s="8">
        <v>630.0</v>
      </c>
      <c r="N120" s="8">
        <v>7.86</v>
      </c>
      <c r="O120" s="8">
        <v>7.86</v>
      </c>
      <c r="P120" s="8"/>
    </row>
    <row r="121" spans="1:16" ht="27.75" customHeight="1" x14ac:dyDescent="0.15">
      <c r="A121" s="46">
        <v>29.0</v>
      </c>
      <c r="B121" s="43" t="s">
        <v>457</v>
      </c>
      <c r="C121" s="46">
        <v>78.0</v>
      </c>
      <c r="D121" s="43" t="s">
        <v>458</v>
      </c>
      <c r="E121" s="46">
        <v>69.0</v>
      </c>
      <c r="F121" s="43" t="s">
        <v>459</v>
      </c>
      <c r="G121" s="43" t="s">
        <v>22</v>
      </c>
      <c r="H121" s="46" t="s">
        <v>460</v>
      </c>
      <c r="I121" s="8">
        <v>118.0</v>
      </c>
      <c r="J121" s="8" t="s">
        <v>461</v>
      </c>
      <c r="K121" s="8" t="s">
        <v>462</v>
      </c>
      <c r="L121" s="8">
        <v>4000.0</v>
      </c>
      <c r="M121" s="8">
        <v>630.0</v>
      </c>
      <c r="N121" s="8">
        <v>15.0</v>
      </c>
      <c r="O121" s="46">
        <f>SUM(N121:N122)</f>
        <v>35</v>
      </c>
      <c r="P121" s="43"/>
    </row>
    <row r="122" spans="1:16" ht="52.0" customHeight="1" x14ac:dyDescent="0.15">
      <c r="A122" s="46"/>
      <c r="B122" s="44"/>
      <c r="C122" s="46"/>
      <c r="D122" s="44"/>
      <c r="E122" s="46"/>
      <c r="F122" s="44"/>
      <c r="G122" s="44"/>
      <c r="H122" s="46"/>
      <c r="I122" s="8">
        <v>119.0</v>
      </c>
      <c r="J122" s="8" t="s">
        <v>463</v>
      </c>
      <c r="K122" s="8" t="s">
        <v>464</v>
      </c>
      <c r="L122" s="8">
        <v>10000.0</v>
      </c>
      <c r="M122" s="8">
        <v>915.0</v>
      </c>
      <c r="N122" s="8">
        <v>20.0</v>
      </c>
      <c r="O122" s="46"/>
      <c r="P122" s="44"/>
    </row>
    <row r="123" spans="1:16" ht="28.5" customHeight="1" x14ac:dyDescent="0.15">
      <c r="A123" s="43">
        <v>30.0</v>
      </c>
      <c r="B123" s="43" t="s">
        <v>465</v>
      </c>
      <c r="C123" s="8">
        <v>79.0</v>
      </c>
      <c r="D123" s="8" t="s">
        <v>466</v>
      </c>
      <c r="E123" s="8">
        <v>70.0</v>
      </c>
      <c r="F123" s="8" t="s">
        <v>467</v>
      </c>
      <c r="G123" s="8" t="s">
        <v>142</v>
      </c>
      <c r="H123" s="8" t="s">
        <v>468</v>
      </c>
      <c r="I123" s="8">
        <v>120.0</v>
      </c>
      <c r="J123" s="8" t="s">
        <v>469</v>
      </c>
      <c r="K123" s="8" t="s">
        <v>470</v>
      </c>
      <c r="L123" s="8">
        <v>10000.0</v>
      </c>
      <c r="M123" s="8">
        <v>820.0</v>
      </c>
      <c r="N123" s="8">
        <v>15.0</v>
      </c>
      <c r="O123" s="8">
        <v>15.0</v>
      </c>
      <c r="P123" s="8"/>
    </row>
    <row r="124" spans="1:16" ht="27.75" customHeight="1" x14ac:dyDescent="0.15">
      <c r="A124" s="45"/>
      <c r="B124" s="45"/>
      <c r="C124" s="7">
        <v>80.0</v>
      </c>
      <c r="D124" s="7" t="s">
        <v>471</v>
      </c>
      <c r="E124" s="7">
        <v>71.0</v>
      </c>
      <c r="F124" s="7" t="s">
        <v>472</v>
      </c>
      <c r="G124" s="7" t="s">
        <v>142</v>
      </c>
      <c r="H124" s="12" t="s">
        <v>473</v>
      </c>
      <c r="I124" s="8">
        <v>121.0</v>
      </c>
      <c r="J124" s="21" t="s">
        <v>474</v>
      </c>
      <c r="K124" s="8" t="s">
        <v>475</v>
      </c>
      <c r="L124" s="7">
        <v>2000.0</v>
      </c>
      <c r="M124" s="7">
        <v>540.0</v>
      </c>
      <c r="N124" s="7">
        <v>13.0</v>
      </c>
      <c r="O124" s="7">
        <v>13.0</v>
      </c>
      <c r="P124" s="7"/>
    </row>
    <row r="125" spans="1:16" ht="123.75" customHeight="1" x14ac:dyDescent="0.15">
      <c r="A125" s="46">
        <v>31.0</v>
      </c>
      <c r="B125" s="51" t="s">
        <v>476</v>
      </c>
      <c r="C125" s="7">
        <v>81.0</v>
      </c>
      <c r="D125" s="7" t="s">
        <v>476</v>
      </c>
      <c r="E125" s="7">
        <v>72.0</v>
      </c>
      <c r="F125" s="7" t="s">
        <v>477</v>
      </c>
      <c r="G125" s="7" t="s">
        <v>142</v>
      </c>
      <c r="H125" s="7" t="s">
        <v>478</v>
      </c>
      <c r="I125" s="8">
        <v>122.0</v>
      </c>
      <c r="J125" s="7" t="s">
        <v>479</v>
      </c>
      <c r="K125" s="7" t="s">
        <v>480</v>
      </c>
      <c r="L125" s="7">
        <v>830.0</v>
      </c>
      <c r="M125" s="7">
        <v>180.0</v>
      </c>
      <c r="N125" s="7">
        <v>5.2</v>
      </c>
      <c r="O125" s="7">
        <v>5.2</v>
      </c>
      <c r="P125" s="7"/>
    </row>
    <row r="126" spans="1:16" ht="123.75" customHeight="1" x14ac:dyDescent="0.15">
      <c r="A126" s="46"/>
      <c r="B126" s="46"/>
      <c r="C126" s="8">
        <v>82.0</v>
      </c>
      <c r="D126" s="8" t="s">
        <v>481</v>
      </c>
      <c r="E126" s="8">
        <v>73.0</v>
      </c>
      <c r="F126" s="8" t="s">
        <v>482</v>
      </c>
      <c r="G126" s="8" t="s">
        <v>483</v>
      </c>
      <c r="H126" s="8" t="s">
        <v>478</v>
      </c>
      <c r="I126" s="8">
        <v>123.0</v>
      </c>
      <c r="J126" s="8" t="s">
        <v>484</v>
      </c>
      <c r="K126" s="8" t="s">
        <v>485</v>
      </c>
      <c r="L126" s="8">
        <v>30000.0</v>
      </c>
      <c r="M126" s="8">
        <v>3050.0</v>
      </c>
      <c r="N126" s="8">
        <v>40.9</v>
      </c>
      <c r="O126" s="8">
        <v>40.9</v>
      </c>
      <c r="P126" s="8"/>
    </row>
    <row r="127" spans="1:16" ht="42.75" customHeight="1" x14ac:dyDescent="0.15">
      <c r="A127" s="8">
        <v>32.0</v>
      </c>
      <c r="B127" s="8" t="s">
        <v>486</v>
      </c>
      <c r="C127" s="8">
        <v>83.0</v>
      </c>
      <c r="D127" s="8" t="s">
        <v>487</v>
      </c>
      <c r="E127" s="8">
        <v>74.0</v>
      </c>
      <c r="F127" s="8" t="s">
        <v>488</v>
      </c>
      <c r="G127" s="8" t="s">
        <v>142</v>
      </c>
      <c r="H127" s="8" t="s">
        <v>489</v>
      </c>
      <c r="I127" s="8">
        <v>124.0</v>
      </c>
      <c r="J127" s="8" t="s">
        <v>490</v>
      </c>
      <c r="K127" s="8" t="s">
        <v>491</v>
      </c>
      <c r="L127" s="8">
        <v>3800.0</v>
      </c>
      <c r="M127" s="8">
        <v>447.0</v>
      </c>
      <c r="N127" s="8">
        <v>25.0</v>
      </c>
      <c r="O127" s="8">
        <v>25.0</v>
      </c>
      <c r="P127" s="8"/>
    </row>
    <row r="128" spans="1:16" ht="57.0" customHeight="1" x14ac:dyDescent="0.15">
      <c r="A128" s="43">
        <v>33.0</v>
      </c>
      <c r="B128" s="43" t="s">
        <v>492</v>
      </c>
      <c r="C128" s="8">
        <v>84.0</v>
      </c>
      <c r="D128" s="8" t="s">
        <v>493</v>
      </c>
      <c r="E128" s="8">
        <v>75.0</v>
      </c>
      <c r="F128" s="8" t="s">
        <v>494</v>
      </c>
      <c r="G128" s="8" t="s">
        <v>22</v>
      </c>
      <c r="H128" s="8" t="s">
        <v>495</v>
      </c>
      <c r="I128" s="8">
        <v>125.0</v>
      </c>
      <c r="J128" s="8" t="s">
        <v>496</v>
      </c>
      <c r="K128" s="8" t="s">
        <v>497</v>
      </c>
      <c r="L128" s="8">
        <v>474.0</v>
      </c>
      <c r="M128" s="8">
        <v>691.0</v>
      </c>
      <c r="N128" s="8">
        <v>7.6</v>
      </c>
      <c r="O128" s="8">
        <v>7.6</v>
      </c>
      <c r="P128" s="8"/>
    </row>
    <row r="129" spans="1:16" ht="57.0" customHeight="1" x14ac:dyDescent="0.15">
      <c r="A129" s="44"/>
      <c r="B129" s="44"/>
      <c r="C129" s="8">
        <v>85.0</v>
      </c>
      <c r="D129" s="8" t="s">
        <v>498</v>
      </c>
      <c r="E129" s="8">
        <v>76.0</v>
      </c>
      <c r="F129" s="8" t="s">
        <v>499</v>
      </c>
      <c r="G129" s="8" t="s">
        <v>22</v>
      </c>
      <c r="H129" s="8" t="s">
        <v>495</v>
      </c>
      <c r="I129" s="8">
        <v>126.0</v>
      </c>
      <c r="J129" s="8" t="s">
        <v>500</v>
      </c>
      <c r="K129" s="8" t="s">
        <v>501</v>
      </c>
      <c r="L129" s="8">
        <v>3400.0</v>
      </c>
      <c r="M129" s="8">
        <v>1836.0</v>
      </c>
      <c r="N129" s="8">
        <v>13.0</v>
      </c>
      <c r="O129" s="8">
        <v>13.0</v>
      </c>
      <c r="P129" s="8"/>
    </row>
    <row r="130" spans="1:16" ht="33.0" customHeight="1" x14ac:dyDescent="0.15">
      <c r="A130" s="30">
        <v>34.0</v>
      </c>
      <c r="B130" s="7" t="s">
        <v>502</v>
      </c>
      <c r="C130" s="30">
        <v>86.0</v>
      </c>
      <c r="D130" s="7" t="s">
        <v>503</v>
      </c>
      <c r="E130" s="30">
        <v>77.0</v>
      </c>
      <c r="F130" s="7" t="s">
        <v>504</v>
      </c>
      <c r="G130" s="7" t="s">
        <v>22</v>
      </c>
      <c r="H130" s="7" t="s">
        <v>294</v>
      </c>
      <c r="I130" s="8">
        <v>127.0</v>
      </c>
      <c r="J130" s="7" t="s">
        <v>505</v>
      </c>
      <c r="K130" s="7" t="s">
        <v>506</v>
      </c>
      <c r="L130" s="30">
        <v>2500.0</v>
      </c>
      <c r="M130" s="30">
        <v>431.0</v>
      </c>
      <c r="N130" s="30">
        <v>10.0</v>
      </c>
      <c r="O130" s="30">
        <v>10.0</v>
      </c>
      <c r="P130" s="30"/>
    </row>
    <row r="131" spans="1:16" ht="42.75" customHeight="1" x14ac:dyDescent="0.15">
      <c r="A131" s="46">
        <v>35.0</v>
      </c>
      <c r="B131" s="51" t="s">
        <v>507</v>
      </c>
      <c r="C131" s="20">
        <v>87.0</v>
      </c>
      <c r="D131" s="8" t="s">
        <v>508</v>
      </c>
      <c r="E131" s="20">
        <v>78.0</v>
      </c>
      <c r="F131" s="8" t="s">
        <v>509</v>
      </c>
      <c r="G131" s="8" t="s">
        <v>22</v>
      </c>
      <c r="H131" s="8" t="s">
        <v>510</v>
      </c>
      <c r="I131" s="8">
        <v>128.0</v>
      </c>
      <c r="J131" s="8" t="s">
        <v>511</v>
      </c>
      <c r="K131" s="8" t="s">
        <v>512</v>
      </c>
      <c r="L131" s="20">
        <v>900.0</v>
      </c>
      <c r="M131" s="20">
        <v>570.0</v>
      </c>
      <c r="N131" s="20">
        <v>4.6</v>
      </c>
      <c r="O131" s="20">
        <v>4.6</v>
      </c>
      <c r="P131" s="20"/>
    </row>
    <row r="132" spans="1:16" ht="28.5" customHeight="1" x14ac:dyDescent="0.15">
      <c r="A132" s="46"/>
      <c r="B132" s="51"/>
      <c r="C132" s="20">
        <v>88.0</v>
      </c>
      <c r="D132" s="8" t="s">
        <v>513</v>
      </c>
      <c r="E132" s="20">
        <v>79.0</v>
      </c>
      <c r="F132" s="8" t="s">
        <v>514</v>
      </c>
      <c r="G132" s="8" t="s">
        <v>515</v>
      </c>
      <c r="H132" s="8" t="s">
        <v>516</v>
      </c>
      <c r="I132" s="8">
        <v>129.0</v>
      </c>
      <c r="J132" s="8" t="s">
        <v>517</v>
      </c>
      <c r="K132" s="8" t="s">
        <v>518</v>
      </c>
      <c r="L132" s="20">
        <v>580.0</v>
      </c>
      <c r="M132" s="20">
        <v>300.0</v>
      </c>
      <c r="N132" s="20">
        <v>4.0</v>
      </c>
      <c r="O132" s="20">
        <v>4.0</v>
      </c>
      <c r="P132" s="20"/>
    </row>
    <row r="133" spans="1:16" ht="57.0" customHeight="1" x14ac:dyDescent="0.15">
      <c r="A133" s="46"/>
      <c r="B133" s="51"/>
      <c r="C133" s="8">
        <v>89.0</v>
      </c>
      <c r="D133" s="8" t="s">
        <v>519</v>
      </c>
      <c r="E133" s="8">
        <v>80.0</v>
      </c>
      <c r="F133" s="8" t="s">
        <v>520</v>
      </c>
      <c r="G133" s="8" t="s">
        <v>521</v>
      </c>
      <c r="H133" s="8" t="s">
        <v>522</v>
      </c>
      <c r="I133" s="8">
        <v>130.0</v>
      </c>
      <c r="J133" s="19" t="s">
        <v>523</v>
      </c>
      <c r="K133" s="19" t="s">
        <v>524</v>
      </c>
      <c r="L133" s="8">
        <v>2950.0</v>
      </c>
      <c r="M133" s="8">
        <v>707.0</v>
      </c>
      <c r="N133" s="8">
        <v>12.3</v>
      </c>
      <c r="O133" s="8">
        <v>21.3</v>
      </c>
      <c r="P133" s="31"/>
    </row>
    <row r="134" spans="1:16" ht="41.25" customHeight="1" x14ac:dyDescent="0.15">
      <c r="A134" s="8">
        <v>36.0</v>
      </c>
      <c r="B134" s="8" t="s">
        <v>525</v>
      </c>
      <c r="C134" s="8">
        <v>90.0</v>
      </c>
      <c r="D134" s="8" t="s">
        <v>526</v>
      </c>
      <c r="E134" s="8">
        <v>81.0</v>
      </c>
      <c r="F134" s="8" t="s">
        <v>527</v>
      </c>
      <c r="G134" s="8" t="s">
        <v>65</v>
      </c>
      <c r="H134" s="8" t="s">
        <v>528</v>
      </c>
      <c r="I134" s="8">
        <v>131.0</v>
      </c>
      <c r="J134" s="8" t="s">
        <v>529</v>
      </c>
      <c r="K134" s="8" t="s">
        <v>530</v>
      </c>
      <c r="L134" s="8">
        <v>4500.0</v>
      </c>
      <c r="M134" s="8">
        <v>552.0</v>
      </c>
      <c r="N134" s="8">
        <v>8.8</v>
      </c>
      <c r="O134" s="8">
        <v>8.8</v>
      </c>
      <c r="P134" s="8"/>
    </row>
  </sheetData>
  <mergeCells count="213">
    <mergeCell ref="A1:P1"/>
    <mergeCell ref="I2:N2"/>
    <mergeCell ref="A2:A3"/>
    <mergeCell ref="A4:A6"/>
    <mergeCell ref="A7:A16"/>
    <mergeCell ref="A17:A19"/>
    <mergeCell ref="A20:A27"/>
    <mergeCell ref="A28:A31"/>
    <mergeCell ref="A32:A33"/>
    <mergeCell ref="A34:A35"/>
    <mergeCell ref="A36:A39"/>
    <mergeCell ref="A41:A50"/>
    <mergeCell ref="A51:A53"/>
    <mergeCell ref="A55:A66"/>
    <mergeCell ref="A68:A74"/>
    <mergeCell ref="A76:A82"/>
    <mergeCell ref="A83:A94"/>
    <mergeCell ref="A95:A96"/>
    <mergeCell ref="A99:A107"/>
    <mergeCell ref="A108:A111"/>
    <mergeCell ref="A112:A113"/>
    <mergeCell ref="A114:A116"/>
    <mergeCell ref="A117:A118"/>
    <mergeCell ref="A121:A122"/>
    <mergeCell ref="A123:A124"/>
    <mergeCell ref="A125:A126"/>
    <mergeCell ref="A128:A129"/>
    <mergeCell ref="A131:A133"/>
    <mergeCell ref="B2:B3"/>
    <mergeCell ref="B4:B6"/>
    <mergeCell ref="B7:B16"/>
    <mergeCell ref="B17:B19"/>
    <mergeCell ref="B20:B27"/>
    <mergeCell ref="B28:B31"/>
    <mergeCell ref="B32:B33"/>
    <mergeCell ref="B34:B35"/>
    <mergeCell ref="B36:B39"/>
    <mergeCell ref="B41:B50"/>
    <mergeCell ref="B51:B53"/>
    <mergeCell ref="B55:B66"/>
    <mergeCell ref="B68:B74"/>
    <mergeCell ref="B76:B82"/>
    <mergeCell ref="B83:B94"/>
    <mergeCell ref="B95:B96"/>
    <mergeCell ref="B99:B107"/>
    <mergeCell ref="B108:B111"/>
    <mergeCell ref="B112:B113"/>
    <mergeCell ref="B114:B116"/>
    <mergeCell ref="B117:B118"/>
    <mergeCell ref="B121:B122"/>
    <mergeCell ref="B123:B124"/>
    <mergeCell ref="B125:B126"/>
    <mergeCell ref="B128:B129"/>
    <mergeCell ref="B131:B133"/>
    <mergeCell ref="C2:C3"/>
    <mergeCell ref="C7:C8"/>
    <mergeCell ref="C9:C11"/>
    <mergeCell ref="C13:C14"/>
    <mergeCell ref="C20:C21"/>
    <mergeCell ref="C22:C25"/>
    <mergeCell ref="C26:C27"/>
    <mergeCell ref="C28:C30"/>
    <mergeCell ref="C41:C44"/>
    <mergeCell ref="C45:C46"/>
    <mergeCell ref="C55:C57"/>
    <mergeCell ref="C58:C61"/>
    <mergeCell ref="C62:C63"/>
    <mergeCell ref="C65:C66"/>
    <mergeCell ref="C68:C73"/>
    <mergeCell ref="C83:C85"/>
    <mergeCell ref="C86:C88"/>
    <mergeCell ref="C90:C91"/>
    <mergeCell ref="C99:C101"/>
    <mergeCell ref="C102:C104"/>
    <mergeCell ref="C108:C110"/>
    <mergeCell ref="C112:C113"/>
    <mergeCell ref="C115:C116"/>
    <mergeCell ref="C121:C122"/>
    <mergeCell ref="D2:D3"/>
    <mergeCell ref="D7:D8"/>
    <mergeCell ref="D9:D11"/>
    <mergeCell ref="D13:D14"/>
    <mergeCell ref="D20:D21"/>
    <mergeCell ref="D22:D25"/>
    <mergeCell ref="D26:D27"/>
    <mergeCell ref="D28:D29"/>
    <mergeCell ref="D41:D44"/>
    <mergeCell ref="D45:D46"/>
    <mergeCell ref="D55:D57"/>
    <mergeCell ref="D58:D61"/>
    <mergeCell ref="D62:D63"/>
    <mergeCell ref="D65:D66"/>
    <mergeCell ref="D68:D73"/>
    <mergeCell ref="D76:D79"/>
    <mergeCell ref="D81:D82"/>
    <mergeCell ref="D83:D85"/>
    <mergeCell ref="D86:D88"/>
    <mergeCell ref="D90:D91"/>
    <mergeCell ref="D99:D101"/>
    <mergeCell ref="D102:D104"/>
    <mergeCell ref="D108:D110"/>
    <mergeCell ref="D112:D113"/>
    <mergeCell ref="D121:D122"/>
    <mergeCell ref="E2:E3"/>
    <mergeCell ref="E7:E8"/>
    <mergeCell ref="E9:E11"/>
    <mergeCell ref="E20:E21"/>
    <mergeCell ref="E22:E25"/>
    <mergeCell ref="E26:E27"/>
    <mergeCell ref="E28:E30"/>
    <mergeCell ref="E41:E48"/>
    <mergeCell ref="E55:E61"/>
    <mergeCell ref="E62:E63"/>
    <mergeCell ref="E65:E66"/>
    <mergeCell ref="E68:E73"/>
    <mergeCell ref="E76:E82"/>
    <mergeCell ref="E83:E85"/>
    <mergeCell ref="E86:E88"/>
    <mergeCell ref="E90:E91"/>
    <mergeCell ref="E99:E101"/>
    <mergeCell ref="E102:E104"/>
    <mergeCell ref="E108:E110"/>
    <mergeCell ref="E112:E113"/>
    <mergeCell ref="E115:E116"/>
    <mergeCell ref="E121:E122"/>
    <mergeCell ref="F2:F3"/>
    <mergeCell ref="F7:F8"/>
    <mergeCell ref="F9:F11"/>
    <mergeCell ref="F20:F21"/>
    <mergeCell ref="F22:F25"/>
    <mergeCell ref="F26:F27"/>
    <mergeCell ref="F28:F30"/>
    <mergeCell ref="F41:F48"/>
    <mergeCell ref="F55:F61"/>
    <mergeCell ref="F62:F63"/>
    <mergeCell ref="F65:F66"/>
    <mergeCell ref="F68:F73"/>
    <mergeCell ref="F76:F82"/>
    <mergeCell ref="F83:F85"/>
    <mergeCell ref="F86:F88"/>
    <mergeCell ref="F90:F91"/>
    <mergeCell ref="F99:F101"/>
    <mergeCell ref="F102:F104"/>
    <mergeCell ref="F108:F110"/>
    <mergeCell ref="F112:F113"/>
    <mergeCell ref="F115:F116"/>
    <mergeCell ref="F121:F122"/>
    <mergeCell ref="G2:G3"/>
    <mergeCell ref="G7:G8"/>
    <mergeCell ref="G9:G11"/>
    <mergeCell ref="G20:G21"/>
    <mergeCell ref="G22:G25"/>
    <mergeCell ref="G26:G27"/>
    <mergeCell ref="G28:G30"/>
    <mergeCell ref="G41:G48"/>
    <mergeCell ref="G68:G73"/>
    <mergeCell ref="G76:G82"/>
    <mergeCell ref="G83:G85"/>
    <mergeCell ref="G86:G88"/>
    <mergeCell ref="G90:G91"/>
    <mergeCell ref="G99:G101"/>
    <mergeCell ref="G102:G104"/>
    <mergeCell ref="G108:G110"/>
    <mergeCell ref="G112:G113"/>
    <mergeCell ref="G115:G116"/>
    <mergeCell ref="G121:G122"/>
    <mergeCell ref="H2:H3"/>
    <mergeCell ref="H7:H8"/>
    <mergeCell ref="H9:H11"/>
    <mergeCell ref="H20:H21"/>
    <mergeCell ref="H22:H25"/>
    <mergeCell ref="H26:H27"/>
    <mergeCell ref="H28:H30"/>
    <mergeCell ref="H41:H48"/>
    <mergeCell ref="H55:H61"/>
    <mergeCell ref="H62:H63"/>
    <mergeCell ref="H65:H66"/>
    <mergeCell ref="H68:H73"/>
    <mergeCell ref="H76:H82"/>
    <mergeCell ref="H83:H85"/>
    <mergeCell ref="H86:H88"/>
    <mergeCell ref="H90:H91"/>
    <mergeCell ref="H99:H101"/>
    <mergeCell ref="H102:H104"/>
    <mergeCell ref="H108:H110"/>
    <mergeCell ref="H112:H113"/>
    <mergeCell ref="H115:H116"/>
    <mergeCell ref="H121:H122"/>
    <mergeCell ref="O2:O3"/>
    <mergeCell ref="O7:O8"/>
    <mergeCell ref="O9:O11"/>
    <mergeCell ref="O20:O21"/>
    <mergeCell ref="O22:O25"/>
    <mergeCell ref="O26:O27"/>
    <mergeCell ref="O28:O30"/>
    <mergeCell ref="O41:O48"/>
    <mergeCell ref="O55:O61"/>
    <mergeCell ref="O62:O63"/>
    <mergeCell ref="O65:O66"/>
    <mergeCell ref="O68:O73"/>
    <mergeCell ref="O76:O82"/>
    <mergeCell ref="O83:O85"/>
    <mergeCell ref="O86:O88"/>
    <mergeCell ref="O90:O91"/>
    <mergeCell ref="O95:O96"/>
    <mergeCell ref="O99:O101"/>
    <mergeCell ref="O102:O104"/>
    <mergeCell ref="O108:O110"/>
    <mergeCell ref="O112:O113"/>
    <mergeCell ref="O115:O116"/>
    <mergeCell ref="O121:O122"/>
    <mergeCell ref="P2:P3"/>
    <mergeCell ref="P121:P122"/>
  </mergeCells>
  <phoneticPr fontId="0" type="noConversion"/>
  <pageMargins left="0.6985237748604122" right="0.6985237748604122" top="0.7492118933069425" bottom="0.7492118933069425" header="0.29926813962891347" footer="0.29926813962891347"/>
  <pageSetup paperSize="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85237748604122" right="0.6985237748604122" top="0.7492118933069425" bottom="0.7492118933069425" header="0.29926813962891347" footer="0.29926813962891347"/>
  <pageSetup paperSize="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85237748604122" right="0.6985237748604122" top="0.7492118933069425" bottom="0.7492118933069425" header="0.29926813962891347" footer="0.29926813962891347"/>
  <pageSetup paperSize="9"/>
</worksheet>
</file>

<file path=docProps/app.xml><?xml version="1.0" encoding="utf-8"?>
<Properties xmlns="http://schemas.openxmlformats.org/officeDocument/2006/extended-properties">
  <Template>Normal.eit</Template>
  <TotalTime>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CN=梁智慧/O=gdciq</dc:creator>
  <cp:lastModifiedBy>Windows User</cp:lastModifiedBy>
  <cp:revision>0</cp:revision>
  <dcterms:created xsi:type="dcterms:W3CDTF">2018-05-31T10:04:00Z</dcterms:created>
  <dcterms:modified xsi:type="dcterms:W3CDTF">2018-09-05T01:20:26Z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2052-9.1.0.4569</vt:lpwstr>
  </property>
</Properties>
</file>